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20" yWindow="-120" windowWidth="18585" windowHeight="11760"/>
  </bookViews>
  <sheets>
    <sheet name="PUMA" sheetId="1" r:id="rId1"/>
  </sheets>
  <definedNames>
    <definedName name="_xlnm._FilterDatabase" localSheetId="0" hidden="1">PUMA!$A$1:$I$458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61" i="1" l="1"/>
  <c r="K377" i="1"/>
  <c r="L458" i="1" l="1"/>
  <c r="K458" i="1"/>
  <c r="M458" i="1" s="1"/>
  <c r="M457" i="1"/>
  <c r="L457" i="1"/>
  <c r="K457" i="1"/>
  <c r="L456" i="1"/>
  <c r="K456" i="1"/>
  <c r="M456" i="1" s="1"/>
  <c r="L455" i="1"/>
  <c r="K455" i="1"/>
  <c r="M455" i="1" s="1"/>
  <c r="L454" i="1"/>
  <c r="K454" i="1"/>
  <c r="M454" i="1" s="1"/>
  <c r="L453" i="1"/>
  <c r="K453" i="1"/>
  <c r="M453" i="1" s="1"/>
  <c r="L452" i="1"/>
  <c r="K452" i="1"/>
  <c r="M452" i="1" s="1"/>
  <c r="L451" i="1"/>
  <c r="K451" i="1"/>
  <c r="M451" i="1" s="1"/>
  <c r="L450" i="1"/>
  <c r="K450" i="1"/>
  <c r="M450" i="1" s="1"/>
  <c r="L449" i="1"/>
  <c r="K449" i="1"/>
  <c r="M449" i="1" s="1"/>
  <c r="L448" i="1"/>
  <c r="K448" i="1"/>
  <c r="M448" i="1" s="1"/>
  <c r="L447" i="1"/>
  <c r="K447" i="1"/>
  <c r="M447" i="1" s="1"/>
  <c r="L446" i="1"/>
  <c r="K446" i="1"/>
  <c r="M446" i="1" s="1"/>
  <c r="L445" i="1"/>
  <c r="K445" i="1"/>
  <c r="M445" i="1" s="1"/>
  <c r="M444" i="1"/>
  <c r="L444" i="1"/>
  <c r="K444" i="1"/>
  <c r="L443" i="1"/>
  <c r="K443" i="1"/>
  <c r="M443" i="1" s="1"/>
  <c r="L442" i="1"/>
  <c r="K442" i="1"/>
  <c r="M442" i="1" s="1"/>
  <c r="L441" i="1"/>
  <c r="K441" i="1"/>
  <c r="M441" i="1" s="1"/>
  <c r="L440" i="1"/>
  <c r="K440" i="1"/>
  <c r="M440" i="1" s="1"/>
  <c r="L439" i="1"/>
  <c r="K439" i="1"/>
  <c r="M439" i="1" s="1"/>
  <c r="L438" i="1"/>
  <c r="K438" i="1"/>
  <c r="M438" i="1" s="1"/>
  <c r="L437" i="1"/>
  <c r="K437" i="1"/>
  <c r="M437" i="1" s="1"/>
  <c r="L436" i="1"/>
  <c r="K436" i="1"/>
  <c r="M436" i="1" s="1"/>
  <c r="L435" i="1"/>
  <c r="K435" i="1"/>
  <c r="M435" i="1" s="1"/>
  <c r="L434" i="1"/>
  <c r="K434" i="1"/>
  <c r="M434" i="1" s="1"/>
  <c r="M433" i="1"/>
  <c r="L433" i="1"/>
  <c r="K433" i="1"/>
  <c r="L432" i="1"/>
  <c r="K432" i="1"/>
  <c r="M432" i="1" s="1"/>
  <c r="L431" i="1"/>
  <c r="K431" i="1"/>
  <c r="M431" i="1" s="1"/>
  <c r="L430" i="1"/>
  <c r="K430" i="1"/>
  <c r="M430" i="1" s="1"/>
  <c r="L429" i="1"/>
  <c r="K429" i="1"/>
  <c r="M429" i="1" s="1"/>
  <c r="L428" i="1"/>
  <c r="K428" i="1"/>
  <c r="M428" i="1" s="1"/>
  <c r="L427" i="1"/>
  <c r="K427" i="1"/>
  <c r="M427" i="1" s="1"/>
  <c r="L426" i="1"/>
  <c r="K426" i="1"/>
  <c r="M426" i="1" s="1"/>
  <c r="L425" i="1"/>
  <c r="K425" i="1"/>
  <c r="M425" i="1" s="1"/>
  <c r="L424" i="1"/>
  <c r="K424" i="1"/>
  <c r="M424" i="1" s="1"/>
  <c r="L423" i="1"/>
  <c r="K423" i="1"/>
  <c r="M423" i="1" s="1"/>
  <c r="L422" i="1"/>
  <c r="K422" i="1"/>
  <c r="M422" i="1" s="1"/>
  <c r="L421" i="1"/>
  <c r="K421" i="1"/>
  <c r="M421" i="1" s="1"/>
  <c r="M420" i="1"/>
  <c r="L420" i="1"/>
  <c r="K420" i="1"/>
  <c r="L419" i="1"/>
  <c r="K419" i="1"/>
  <c r="M419" i="1" s="1"/>
  <c r="L418" i="1"/>
  <c r="K418" i="1"/>
  <c r="M418" i="1" s="1"/>
  <c r="L417" i="1"/>
  <c r="K417" i="1"/>
  <c r="M417" i="1" s="1"/>
  <c r="L416" i="1"/>
  <c r="K416" i="1"/>
  <c r="M416" i="1" s="1"/>
  <c r="L415" i="1"/>
  <c r="K415" i="1"/>
  <c r="M415" i="1" s="1"/>
  <c r="L414" i="1"/>
  <c r="K414" i="1"/>
  <c r="M414" i="1" s="1"/>
  <c r="M413" i="1"/>
  <c r="L413" i="1"/>
  <c r="K413" i="1"/>
  <c r="L412" i="1"/>
  <c r="K412" i="1"/>
  <c r="M412" i="1" s="1"/>
  <c r="L411" i="1"/>
  <c r="K411" i="1"/>
  <c r="M411" i="1" s="1"/>
  <c r="L410" i="1"/>
  <c r="K410" i="1"/>
  <c r="M410" i="1" s="1"/>
  <c r="L409" i="1"/>
  <c r="K409" i="1"/>
  <c r="M409" i="1" s="1"/>
  <c r="M408" i="1"/>
  <c r="L408" i="1"/>
  <c r="K408" i="1"/>
  <c r="L407" i="1"/>
  <c r="K407" i="1"/>
  <c r="M407" i="1" s="1"/>
  <c r="L406" i="1"/>
  <c r="K406" i="1"/>
  <c r="M406" i="1" s="1"/>
  <c r="M405" i="1"/>
  <c r="L405" i="1"/>
  <c r="K405" i="1"/>
  <c r="L404" i="1"/>
  <c r="K404" i="1"/>
  <c r="M404" i="1" s="1"/>
  <c r="L403" i="1"/>
  <c r="K403" i="1"/>
  <c r="M403" i="1" s="1"/>
  <c r="L402" i="1"/>
  <c r="K402" i="1"/>
  <c r="M402" i="1" s="1"/>
  <c r="L401" i="1"/>
  <c r="K401" i="1"/>
  <c r="M401" i="1" s="1"/>
  <c r="L400" i="1"/>
  <c r="K400" i="1"/>
  <c r="M400" i="1" s="1"/>
  <c r="L399" i="1"/>
  <c r="K399" i="1"/>
  <c r="M399" i="1" s="1"/>
  <c r="L398" i="1"/>
  <c r="K398" i="1"/>
  <c r="M398" i="1" s="1"/>
  <c r="L397" i="1"/>
  <c r="K397" i="1"/>
  <c r="M397" i="1" s="1"/>
  <c r="M396" i="1"/>
  <c r="L396" i="1"/>
  <c r="K396" i="1"/>
  <c r="L395" i="1"/>
  <c r="K395" i="1"/>
  <c r="M395" i="1" s="1"/>
  <c r="L394" i="1"/>
  <c r="K394" i="1"/>
  <c r="M394" i="1" s="1"/>
  <c r="M393" i="1"/>
  <c r="L393" i="1"/>
  <c r="K393" i="1"/>
  <c r="L392" i="1"/>
  <c r="K392" i="1"/>
  <c r="M392" i="1" s="1"/>
  <c r="L391" i="1"/>
  <c r="K391" i="1"/>
  <c r="M391" i="1" s="1"/>
  <c r="L390" i="1"/>
  <c r="K390" i="1"/>
  <c r="M390" i="1" s="1"/>
  <c r="L389" i="1"/>
  <c r="K389" i="1"/>
  <c r="M389" i="1" s="1"/>
  <c r="L388" i="1"/>
  <c r="K388" i="1"/>
  <c r="M388" i="1" s="1"/>
  <c r="L387" i="1"/>
  <c r="K387" i="1"/>
  <c r="M387" i="1" s="1"/>
  <c r="L386" i="1"/>
  <c r="K386" i="1"/>
  <c r="M386" i="1" s="1"/>
  <c r="L385" i="1"/>
  <c r="K385" i="1"/>
  <c r="M385" i="1" s="1"/>
  <c r="L384" i="1"/>
  <c r="K384" i="1"/>
  <c r="M384" i="1" s="1"/>
  <c r="L383" i="1"/>
  <c r="K383" i="1"/>
  <c r="M383" i="1" s="1"/>
  <c r="L382" i="1"/>
  <c r="K382" i="1"/>
  <c r="M382" i="1" s="1"/>
  <c r="L381" i="1"/>
  <c r="K381" i="1"/>
  <c r="M381" i="1" s="1"/>
  <c r="L380" i="1"/>
  <c r="K380" i="1"/>
  <c r="M380" i="1" s="1"/>
  <c r="L379" i="1"/>
  <c r="K379" i="1"/>
  <c r="M379" i="1" s="1"/>
  <c r="L378" i="1"/>
  <c r="K378" i="1"/>
  <c r="M378" i="1" s="1"/>
  <c r="M377" i="1"/>
  <c r="L377" i="1"/>
  <c r="M376" i="1"/>
  <c r="L376" i="1"/>
  <c r="K376" i="1"/>
  <c r="L375" i="1"/>
  <c r="K375" i="1"/>
  <c r="M375" i="1" s="1"/>
  <c r="L374" i="1"/>
  <c r="K374" i="1"/>
  <c r="M374" i="1" s="1"/>
  <c r="L373" i="1"/>
  <c r="K373" i="1"/>
  <c r="M373" i="1" s="1"/>
  <c r="L372" i="1"/>
  <c r="K372" i="1"/>
  <c r="M372" i="1" s="1"/>
  <c r="L371" i="1"/>
  <c r="K371" i="1"/>
  <c r="M371" i="1" s="1"/>
  <c r="L370" i="1"/>
  <c r="K370" i="1"/>
  <c r="M370" i="1" s="1"/>
  <c r="L369" i="1"/>
  <c r="K369" i="1"/>
  <c r="M369" i="1" s="1"/>
  <c r="M368" i="1"/>
  <c r="L368" i="1"/>
  <c r="K368" i="1"/>
  <c r="L367" i="1"/>
  <c r="K367" i="1"/>
  <c r="M367" i="1" s="1"/>
  <c r="L366" i="1"/>
  <c r="K366" i="1"/>
  <c r="M366" i="1" s="1"/>
  <c r="L365" i="1"/>
  <c r="K365" i="1"/>
  <c r="M365" i="1" s="1"/>
  <c r="L364" i="1"/>
  <c r="K364" i="1"/>
  <c r="M364" i="1" s="1"/>
  <c r="L363" i="1"/>
  <c r="K363" i="1"/>
  <c r="M363" i="1" s="1"/>
  <c r="L362" i="1"/>
  <c r="K362" i="1"/>
  <c r="M362" i="1" s="1"/>
  <c r="L361" i="1"/>
  <c r="K361" i="1"/>
  <c r="M361" i="1" s="1"/>
  <c r="L360" i="1"/>
  <c r="K360" i="1"/>
  <c r="M360" i="1" s="1"/>
  <c r="L359" i="1"/>
  <c r="K359" i="1"/>
  <c r="M359" i="1" s="1"/>
  <c r="L358" i="1"/>
  <c r="K358" i="1"/>
  <c r="M358" i="1" s="1"/>
  <c r="M357" i="1"/>
  <c r="L357" i="1"/>
  <c r="K357" i="1"/>
  <c r="L356" i="1"/>
  <c r="K356" i="1"/>
  <c r="M356" i="1" s="1"/>
  <c r="L355" i="1"/>
  <c r="K355" i="1"/>
  <c r="M355" i="1" s="1"/>
  <c r="L354" i="1"/>
  <c r="K354" i="1"/>
  <c r="M354" i="1" s="1"/>
  <c r="L353" i="1"/>
  <c r="K353" i="1"/>
  <c r="M353" i="1" s="1"/>
  <c r="M352" i="1"/>
  <c r="L352" i="1"/>
  <c r="K352" i="1"/>
  <c r="L351" i="1"/>
  <c r="K351" i="1"/>
  <c r="M351" i="1" s="1"/>
  <c r="L350" i="1"/>
  <c r="K350" i="1"/>
  <c r="M350" i="1" s="1"/>
  <c r="L349" i="1"/>
  <c r="K349" i="1"/>
  <c r="M349" i="1" s="1"/>
  <c r="L348" i="1"/>
  <c r="K348" i="1"/>
  <c r="M348" i="1" s="1"/>
  <c r="L347" i="1"/>
  <c r="K347" i="1"/>
  <c r="M347" i="1" s="1"/>
  <c r="L346" i="1"/>
  <c r="K346" i="1"/>
  <c r="M346" i="1" s="1"/>
  <c r="L345" i="1"/>
  <c r="K345" i="1"/>
  <c r="M345" i="1" s="1"/>
  <c r="L344" i="1"/>
  <c r="K344" i="1"/>
  <c r="M344" i="1" s="1"/>
  <c r="L343" i="1"/>
  <c r="K343" i="1"/>
  <c r="M343" i="1" s="1"/>
  <c r="L342" i="1"/>
  <c r="K342" i="1"/>
  <c r="M342" i="1" s="1"/>
  <c r="L341" i="1"/>
  <c r="K341" i="1"/>
  <c r="M341" i="1" s="1"/>
  <c r="L340" i="1"/>
  <c r="K340" i="1"/>
  <c r="M340" i="1" s="1"/>
  <c r="L339" i="1"/>
  <c r="K339" i="1"/>
  <c r="M339" i="1" s="1"/>
  <c r="L338" i="1"/>
  <c r="K338" i="1"/>
  <c r="M338" i="1" s="1"/>
  <c r="L337" i="1"/>
  <c r="K337" i="1"/>
  <c r="M337" i="1" s="1"/>
  <c r="L336" i="1"/>
  <c r="K336" i="1"/>
  <c r="M336" i="1" s="1"/>
  <c r="L335" i="1"/>
  <c r="K335" i="1"/>
  <c r="M335" i="1" s="1"/>
  <c r="L334" i="1"/>
  <c r="K334" i="1"/>
  <c r="M334" i="1" s="1"/>
  <c r="M333" i="1"/>
  <c r="L333" i="1"/>
  <c r="K333" i="1"/>
  <c r="L332" i="1"/>
  <c r="K332" i="1"/>
  <c r="M332" i="1" s="1"/>
  <c r="L331" i="1"/>
  <c r="K331" i="1"/>
  <c r="M331" i="1" s="1"/>
  <c r="L330" i="1"/>
  <c r="K330" i="1"/>
  <c r="M330" i="1" s="1"/>
  <c r="L329" i="1"/>
  <c r="K329" i="1"/>
  <c r="M329" i="1" s="1"/>
  <c r="M328" i="1"/>
  <c r="L328" i="1"/>
  <c r="K328" i="1"/>
  <c r="L327" i="1"/>
  <c r="K327" i="1"/>
  <c r="M327" i="1" s="1"/>
  <c r="L326" i="1"/>
  <c r="K326" i="1"/>
  <c r="M326" i="1" s="1"/>
  <c r="L325" i="1"/>
  <c r="K325" i="1"/>
  <c r="M325" i="1" s="1"/>
  <c r="M324" i="1"/>
  <c r="L324" i="1"/>
  <c r="K324" i="1"/>
  <c r="L323" i="1"/>
  <c r="K323" i="1"/>
  <c r="M323" i="1" s="1"/>
  <c r="L322" i="1"/>
  <c r="K322" i="1"/>
  <c r="M322" i="1" s="1"/>
  <c r="M321" i="1"/>
  <c r="L321" i="1"/>
  <c r="K321" i="1"/>
  <c r="L320" i="1"/>
  <c r="K320" i="1"/>
  <c r="M320" i="1" s="1"/>
  <c r="L319" i="1"/>
  <c r="K319" i="1"/>
  <c r="M319" i="1" s="1"/>
  <c r="L318" i="1"/>
  <c r="K318" i="1"/>
  <c r="M318" i="1" s="1"/>
  <c r="M317" i="1"/>
  <c r="L317" i="1"/>
  <c r="K317" i="1"/>
  <c r="L316" i="1"/>
  <c r="K316" i="1"/>
  <c r="M316" i="1" s="1"/>
  <c r="L315" i="1"/>
  <c r="K315" i="1"/>
  <c r="M315" i="1" s="1"/>
  <c r="L314" i="1"/>
  <c r="K314" i="1"/>
  <c r="M314" i="1" s="1"/>
  <c r="L313" i="1"/>
  <c r="K313" i="1"/>
  <c r="M313" i="1" s="1"/>
  <c r="M312" i="1"/>
  <c r="L312" i="1"/>
  <c r="K312" i="1"/>
  <c r="L311" i="1"/>
  <c r="K311" i="1"/>
  <c r="M311" i="1" s="1"/>
  <c r="L310" i="1"/>
  <c r="K310" i="1"/>
  <c r="M310" i="1" s="1"/>
  <c r="M309" i="1"/>
  <c r="L309" i="1"/>
  <c r="K309" i="1"/>
  <c r="L308" i="1"/>
  <c r="K308" i="1"/>
  <c r="M308" i="1" s="1"/>
  <c r="L307" i="1"/>
  <c r="K307" i="1"/>
  <c r="M307" i="1" s="1"/>
  <c r="L306" i="1"/>
  <c r="K306" i="1"/>
  <c r="M306" i="1" s="1"/>
  <c r="M305" i="1"/>
  <c r="L305" i="1"/>
  <c r="K305" i="1"/>
  <c r="L304" i="1"/>
  <c r="K304" i="1"/>
  <c r="M304" i="1" s="1"/>
  <c r="L303" i="1"/>
  <c r="K303" i="1"/>
  <c r="M303" i="1" s="1"/>
  <c r="L302" i="1"/>
  <c r="K302" i="1"/>
  <c r="M302" i="1" s="1"/>
  <c r="L301" i="1"/>
  <c r="K301" i="1"/>
  <c r="M301" i="1" s="1"/>
  <c r="M300" i="1"/>
  <c r="L300" i="1"/>
  <c r="K300" i="1"/>
  <c r="L299" i="1"/>
  <c r="K299" i="1"/>
  <c r="M299" i="1" s="1"/>
  <c r="L298" i="1"/>
  <c r="K298" i="1"/>
  <c r="M298" i="1" s="1"/>
  <c r="L297" i="1"/>
  <c r="K297" i="1"/>
  <c r="M297" i="1" s="1"/>
  <c r="M296" i="1"/>
  <c r="L296" i="1"/>
  <c r="K296" i="1"/>
  <c r="L295" i="1"/>
  <c r="K295" i="1"/>
  <c r="M295" i="1" s="1"/>
  <c r="L294" i="1"/>
  <c r="K294" i="1"/>
  <c r="M294" i="1" s="1"/>
  <c r="L293" i="1"/>
  <c r="K293" i="1"/>
  <c r="M293" i="1" s="1"/>
  <c r="L292" i="1"/>
  <c r="K292" i="1"/>
  <c r="M292" i="1" s="1"/>
  <c r="L291" i="1"/>
  <c r="K291" i="1"/>
  <c r="M291" i="1" s="1"/>
  <c r="L290" i="1"/>
  <c r="K290" i="1"/>
  <c r="M290" i="1" s="1"/>
  <c r="M289" i="1"/>
  <c r="L289" i="1"/>
  <c r="K289" i="1"/>
  <c r="L288" i="1"/>
  <c r="K288" i="1"/>
  <c r="M288" i="1" s="1"/>
  <c r="L287" i="1"/>
  <c r="K287" i="1"/>
  <c r="M287" i="1" s="1"/>
  <c r="L286" i="1"/>
  <c r="K286" i="1"/>
  <c r="M286" i="1" s="1"/>
  <c r="L285" i="1"/>
  <c r="K285" i="1"/>
  <c r="M285" i="1" s="1"/>
  <c r="L284" i="1"/>
  <c r="K284" i="1"/>
  <c r="M284" i="1" s="1"/>
  <c r="L283" i="1"/>
  <c r="K283" i="1"/>
  <c r="M283" i="1" s="1"/>
  <c r="L282" i="1"/>
  <c r="K282" i="1"/>
  <c r="M282" i="1" s="1"/>
  <c r="L281" i="1"/>
  <c r="K281" i="1"/>
  <c r="M281" i="1" s="1"/>
  <c r="L280" i="1"/>
  <c r="K280" i="1"/>
  <c r="M280" i="1" s="1"/>
  <c r="L279" i="1"/>
  <c r="K279" i="1"/>
  <c r="M279" i="1" s="1"/>
  <c r="L278" i="1"/>
  <c r="K278" i="1"/>
  <c r="M278" i="1" s="1"/>
  <c r="L277" i="1"/>
  <c r="K277" i="1"/>
  <c r="M277" i="1" s="1"/>
  <c r="M276" i="1"/>
  <c r="L276" i="1"/>
  <c r="K276" i="1"/>
  <c r="L275" i="1"/>
  <c r="K275" i="1"/>
  <c r="M275" i="1" s="1"/>
  <c r="L274" i="1"/>
  <c r="K274" i="1"/>
  <c r="M274" i="1" s="1"/>
  <c r="L273" i="1"/>
  <c r="K273" i="1"/>
  <c r="M273" i="1" s="1"/>
  <c r="M272" i="1"/>
  <c r="L272" i="1"/>
  <c r="K272" i="1"/>
  <c r="L271" i="1"/>
  <c r="K271" i="1"/>
  <c r="M271" i="1" s="1"/>
  <c r="L270" i="1"/>
  <c r="K270" i="1"/>
  <c r="M270" i="1" s="1"/>
  <c r="L269" i="1"/>
  <c r="K269" i="1"/>
  <c r="M269" i="1" s="1"/>
  <c r="L268" i="1"/>
  <c r="K268" i="1"/>
  <c r="M268" i="1" s="1"/>
  <c r="L267" i="1"/>
  <c r="K267" i="1"/>
  <c r="M267" i="1" s="1"/>
  <c r="L266" i="1"/>
  <c r="K266" i="1"/>
  <c r="M266" i="1" s="1"/>
  <c r="L265" i="1"/>
  <c r="K265" i="1"/>
  <c r="M265" i="1" s="1"/>
  <c r="L264" i="1"/>
  <c r="K264" i="1"/>
  <c r="M264" i="1" s="1"/>
  <c r="L263" i="1"/>
  <c r="K263" i="1"/>
  <c r="M263" i="1" s="1"/>
  <c r="L262" i="1"/>
  <c r="K262" i="1"/>
  <c r="M262" i="1" s="1"/>
  <c r="L261" i="1"/>
  <c r="K261" i="1"/>
  <c r="M261" i="1" s="1"/>
  <c r="M260" i="1"/>
  <c r="L260" i="1"/>
  <c r="K260" i="1"/>
  <c r="L259" i="1"/>
  <c r="K259" i="1"/>
  <c r="M259" i="1" s="1"/>
  <c r="L258" i="1"/>
  <c r="K258" i="1"/>
  <c r="M258" i="1" s="1"/>
  <c r="L257" i="1"/>
  <c r="K257" i="1"/>
  <c r="M257" i="1" s="1"/>
  <c r="L256" i="1"/>
  <c r="K256" i="1"/>
  <c r="M256" i="1" s="1"/>
  <c r="L255" i="1"/>
  <c r="K255" i="1"/>
  <c r="M255" i="1" s="1"/>
  <c r="L254" i="1"/>
  <c r="K254" i="1"/>
  <c r="M254" i="1" s="1"/>
  <c r="L253" i="1"/>
  <c r="K253" i="1"/>
  <c r="M253" i="1" s="1"/>
  <c r="L252" i="1"/>
  <c r="K252" i="1"/>
  <c r="M252" i="1" s="1"/>
  <c r="L251" i="1"/>
  <c r="K251" i="1"/>
  <c r="M251" i="1" s="1"/>
  <c r="L250" i="1"/>
  <c r="K250" i="1"/>
  <c r="M250" i="1" s="1"/>
  <c r="L249" i="1"/>
  <c r="K249" i="1"/>
  <c r="M249" i="1" s="1"/>
  <c r="L248" i="1"/>
  <c r="K248" i="1"/>
  <c r="M248" i="1" s="1"/>
  <c r="L247" i="1"/>
  <c r="K247" i="1"/>
  <c r="M247" i="1" s="1"/>
  <c r="L246" i="1"/>
  <c r="K246" i="1"/>
  <c r="M246" i="1" s="1"/>
  <c r="M245" i="1"/>
  <c r="L245" i="1"/>
  <c r="K245" i="1"/>
  <c r="L244" i="1"/>
  <c r="K244" i="1"/>
  <c r="M244" i="1" s="1"/>
  <c r="L243" i="1"/>
  <c r="K243" i="1"/>
  <c r="M243" i="1" s="1"/>
  <c r="L242" i="1"/>
  <c r="K242" i="1"/>
  <c r="M242" i="1" s="1"/>
  <c r="L241" i="1"/>
  <c r="K241" i="1"/>
  <c r="M241" i="1" s="1"/>
  <c r="L240" i="1"/>
  <c r="K240" i="1"/>
  <c r="M240" i="1" s="1"/>
  <c r="L239" i="1"/>
  <c r="K239" i="1"/>
  <c r="M239" i="1" s="1"/>
  <c r="L238" i="1"/>
  <c r="K238" i="1"/>
  <c r="M238" i="1" s="1"/>
  <c r="L237" i="1"/>
  <c r="K237" i="1"/>
  <c r="M237" i="1" s="1"/>
  <c r="L236" i="1"/>
  <c r="K236" i="1"/>
  <c r="M236" i="1" s="1"/>
  <c r="L235" i="1"/>
  <c r="K235" i="1"/>
  <c r="M235" i="1" s="1"/>
  <c r="L234" i="1"/>
  <c r="K234" i="1"/>
  <c r="M234" i="1" s="1"/>
  <c r="L233" i="1"/>
  <c r="K233" i="1"/>
  <c r="M233" i="1" s="1"/>
  <c r="L232" i="1"/>
  <c r="K232" i="1"/>
  <c r="M232" i="1" s="1"/>
  <c r="L231" i="1"/>
  <c r="K231" i="1"/>
  <c r="M231" i="1" s="1"/>
  <c r="L230" i="1"/>
  <c r="K230" i="1"/>
  <c r="M230" i="1" s="1"/>
  <c r="L229" i="1"/>
  <c r="K229" i="1"/>
  <c r="M229" i="1" s="1"/>
  <c r="L228" i="1"/>
  <c r="K228" i="1"/>
  <c r="M228" i="1" s="1"/>
  <c r="L227" i="1"/>
  <c r="K227" i="1"/>
  <c r="M227" i="1" s="1"/>
  <c r="L226" i="1"/>
  <c r="K226" i="1"/>
  <c r="M226" i="1" s="1"/>
  <c r="L225" i="1"/>
  <c r="K225" i="1"/>
  <c r="M225" i="1" s="1"/>
  <c r="L224" i="1"/>
  <c r="K224" i="1"/>
  <c r="M224" i="1" s="1"/>
  <c r="L223" i="1"/>
  <c r="K223" i="1"/>
  <c r="M223" i="1" s="1"/>
  <c r="L222" i="1"/>
  <c r="K222" i="1"/>
  <c r="M222" i="1" s="1"/>
  <c r="L221" i="1"/>
  <c r="K221" i="1"/>
  <c r="M221" i="1" s="1"/>
  <c r="L220" i="1"/>
  <c r="K220" i="1"/>
  <c r="M220" i="1" s="1"/>
  <c r="L219" i="1"/>
  <c r="K219" i="1"/>
  <c r="M219" i="1" s="1"/>
  <c r="L218" i="1"/>
  <c r="K218" i="1"/>
  <c r="M218" i="1" s="1"/>
  <c r="L217" i="1"/>
  <c r="K217" i="1"/>
  <c r="M217" i="1" s="1"/>
  <c r="L216" i="1"/>
  <c r="K216" i="1"/>
  <c r="M216" i="1" s="1"/>
  <c r="L215" i="1"/>
  <c r="K215" i="1"/>
  <c r="M215" i="1" s="1"/>
  <c r="L214" i="1"/>
  <c r="K214" i="1"/>
  <c r="M214" i="1" s="1"/>
  <c r="M213" i="1"/>
  <c r="L213" i="1"/>
  <c r="K213" i="1"/>
  <c r="L212" i="1"/>
  <c r="K212" i="1"/>
  <c r="M212" i="1" s="1"/>
  <c r="L211" i="1"/>
  <c r="K211" i="1"/>
  <c r="M211" i="1" s="1"/>
  <c r="L210" i="1"/>
  <c r="K210" i="1"/>
  <c r="M210" i="1" s="1"/>
  <c r="L209" i="1"/>
  <c r="K209" i="1"/>
  <c r="M209" i="1" s="1"/>
  <c r="L208" i="1"/>
  <c r="K208" i="1"/>
  <c r="M208" i="1" s="1"/>
  <c r="L207" i="1"/>
  <c r="K207" i="1"/>
  <c r="M207" i="1" s="1"/>
  <c r="L206" i="1"/>
  <c r="K206" i="1"/>
  <c r="M206" i="1" s="1"/>
  <c r="L205" i="1"/>
  <c r="K205" i="1"/>
  <c r="M205" i="1" s="1"/>
  <c r="M204" i="1"/>
  <c r="L204" i="1"/>
  <c r="K204" i="1"/>
  <c r="L203" i="1"/>
  <c r="K203" i="1"/>
  <c r="M203" i="1" s="1"/>
  <c r="L202" i="1"/>
  <c r="K202" i="1"/>
  <c r="M202" i="1" s="1"/>
  <c r="L201" i="1"/>
  <c r="K201" i="1"/>
  <c r="M201" i="1" s="1"/>
  <c r="L200" i="1"/>
  <c r="K200" i="1"/>
  <c r="M200" i="1" s="1"/>
  <c r="L199" i="1"/>
  <c r="K199" i="1"/>
  <c r="M199" i="1" s="1"/>
  <c r="L198" i="1"/>
  <c r="K198" i="1"/>
  <c r="M198" i="1" s="1"/>
  <c r="L197" i="1"/>
  <c r="K197" i="1"/>
  <c r="M197" i="1" s="1"/>
  <c r="M196" i="1"/>
  <c r="L196" i="1"/>
  <c r="K196" i="1"/>
  <c r="L195" i="1"/>
  <c r="K195" i="1"/>
  <c r="M195" i="1" s="1"/>
  <c r="L194" i="1"/>
  <c r="K194" i="1"/>
  <c r="M194" i="1" s="1"/>
  <c r="L193" i="1"/>
  <c r="K193" i="1"/>
  <c r="M193" i="1" s="1"/>
  <c r="L192" i="1"/>
  <c r="K192" i="1"/>
  <c r="M192" i="1" s="1"/>
  <c r="L191" i="1"/>
  <c r="K191" i="1"/>
  <c r="M191" i="1" s="1"/>
  <c r="L190" i="1"/>
  <c r="K190" i="1"/>
  <c r="M190" i="1" s="1"/>
  <c r="L189" i="1"/>
  <c r="K189" i="1"/>
  <c r="M189" i="1" s="1"/>
  <c r="L188" i="1"/>
  <c r="K188" i="1"/>
  <c r="M188" i="1" s="1"/>
  <c r="L187" i="1"/>
  <c r="K187" i="1"/>
  <c r="M187" i="1" s="1"/>
  <c r="L186" i="1"/>
  <c r="K186" i="1"/>
  <c r="M186" i="1" s="1"/>
  <c r="M185" i="1"/>
  <c r="L185" i="1"/>
  <c r="K185" i="1"/>
  <c r="L184" i="1"/>
  <c r="K184" i="1"/>
  <c r="M184" i="1" s="1"/>
  <c r="L183" i="1"/>
  <c r="K183" i="1"/>
  <c r="M183" i="1" s="1"/>
  <c r="L182" i="1"/>
  <c r="K182" i="1"/>
  <c r="M182" i="1" s="1"/>
  <c r="L181" i="1"/>
  <c r="K181" i="1"/>
  <c r="M181" i="1" s="1"/>
  <c r="L180" i="1"/>
  <c r="K180" i="1"/>
  <c r="M180" i="1" s="1"/>
  <c r="L179" i="1"/>
  <c r="K179" i="1"/>
  <c r="M179" i="1" s="1"/>
  <c r="L178" i="1"/>
  <c r="K178" i="1"/>
  <c r="M178" i="1" s="1"/>
  <c r="M177" i="1"/>
  <c r="L177" i="1"/>
  <c r="K177" i="1"/>
  <c r="M176" i="1"/>
  <c r="L176" i="1"/>
  <c r="K176" i="1"/>
  <c r="L175" i="1"/>
  <c r="K175" i="1"/>
  <c r="M175" i="1" s="1"/>
  <c r="L174" i="1"/>
  <c r="K174" i="1"/>
  <c r="M174" i="1" s="1"/>
  <c r="L173" i="1"/>
  <c r="K173" i="1"/>
  <c r="M173" i="1" s="1"/>
  <c r="L172" i="1"/>
  <c r="K172" i="1"/>
  <c r="M172" i="1" s="1"/>
  <c r="L171" i="1"/>
  <c r="K171" i="1"/>
  <c r="M171" i="1" s="1"/>
  <c r="L170" i="1"/>
  <c r="K170" i="1"/>
  <c r="M170" i="1" s="1"/>
  <c r="L169" i="1"/>
  <c r="K169" i="1"/>
  <c r="M169" i="1" s="1"/>
  <c r="L168" i="1"/>
  <c r="K168" i="1"/>
  <c r="M168" i="1" s="1"/>
  <c r="L167" i="1"/>
  <c r="K167" i="1"/>
  <c r="M167" i="1" s="1"/>
  <c r="L166" i="1"/>
  <c r="K166" i="1"/>
  <c r="M166" i="1" s="1"/>
  <c r="M165" i="1"/>
  <c r="L165" i="1"/>
  <c r="K165" i="1"/>
  <c r="L164" i="1"/>
  <c r="K164" i="1"/>
  <c r="M164" i="1" s="1"/>
  <c r="L163" i="1"/>
  <c r="K163" i="1"/>
  <c r="M163" i="1" s="1"/>
  <c r="L162" i="1"/>
  <c r="K162" i="1"/>
  <c r="M162" i="1" s="1"/>
  <c r="L161" i="1"/>
  <c r="K161" i="1"/>
  <c r="M161" i="1" s="1"/>
  <c r="L160" i="1"/>
  <c r="K160" i="1"/>
  <c r="M160" i="1" s="1"/>
  <c r="L159" i="1"/>
  <c r="K159" i="1"/>
  <c r="M159" i="1" s="1"/>
  <c r="L158" i="1"/>
  <c r="K158" i="1"/>
  <c r="M158" i="1" s="1"/>
  <c r="L157" i="1"/>
  <c r="K157" i="1"/>
  <c r="M157" i="1" s="1"/>
  <c r="L156" i="1"/>
  <c r="K156" i="1"/>
  <c r="M156" i="1" s="1"/>
  <c r="L155" i="1"/>
  <c r="K155" i="1"/>
  <c r="M155" i="1" s="1"/>
  <c r="L154" i="1"/>
  <c r="K154" i="1"/>
  <c r="M154" i="1" s="1"/>
  <c r="L153" i="1"/>
  <c r="K153" i="1"/>
  <c r="M153" i="1" s="1"/>
  <c r="L152" i="1"/>
  <c r="K152" i="1"/>
  <c r="M152" i="1" s="1"/>
  <c r="L151" i="1"/>
  <c r="K151" i="1"/>
  <c r="M151" i="1" s="1"/>
  <c r="L150" i="1"/>
  <c r="K150" i="1"/>
  <c r="M150" i="1" s="1"/>
  <c r="L149" i="1"/>
  <c r="K149" i="1"/>
  <c r="M149" i="1" s="1"/>
  <c r="L148" i="1"/>
  <c r="K148" i="1"/>
  <c r="M148" i="1" s="1"/>
  <c r="L147" i="1"/>
  <c r="K147" i="1"/>
  <c r="M147" i="1" s="1"/>
  <c r="L146" i="1"/>
  <c r="K146" i="1"/>
  <c r="M146" i="1" s="1"/>
  <c r="L145" i="1"/>
  <c r="K145" i="1"/>
  <c r="M145" i="1" s="1"/>
  <c r="L144" i="1"/>
  <c r="K144" i="1"/>
  <c r="M144" i="1" s="1"/>
  <c r="L143" i="1"/>
  <c r="K143" i="1"/>
  <c r="M143" i="1" s="1"/>
  <c r="L142" i="1"/>
  <c r="K142" i="1"/>
  <c r="M142" i="1" s="1"/>
  <c r="L141" i="1"/>
  <c r="K141" i="1"/>
  <c r="M141" i="1" s="1"/>
  <c r="L140" i="1"/>
  <c r="K140" i="1"/>
  <c r="M140" i="1" s="1"/>
  <c r="L139" i="1"/>
  <c r="K139" i="1"/>
  <c r="M139" i="1" s="1"/>
  <c r="L138" i="1"/>
  <c r="K138" i="1"/>
  <c r="M138" i="1" s="1"/>
  <c r="L137" i="1"/>
  <c r="K137" i="1"/>
  <c r="M137" i="1" s="1"/>
  <c r="L136" i="1"/>
  <c r="K136" i="1"/>
  <c r="M136" i="1" s="1"/>
  <c r="L135" i="1"/>
  <c r="K135" i="1"/>
  <c r="M135" i="1" s="1"/>
  <c r="L134" i="1"/>
  <c r="K134" i="1"/>
  <c r="M134" i="1" s="1"/>
  <c r="L133" i="1"/>
  <c r="K133" i="1"/>
  <c r="M133" i="1" s="1"/>
  <c r="L132" i="1"/>
  <c r="K132" i="1"/>
  <c r="M132" i="1" s="1"/>
  <c r="L131" i="1"/>
  <c r="K131" i="1"/>
  <c r="M131" i="1" s="1"/>
  <c r="L130" i="1"/>
  <c r="K130" i="1"/>
  <c r="M130" i="1" s="1"/>
  <c r="L129" i="1"/>
  <c r="K129" i="1"/>
  <c r="M129" i="1" s="1"/>
  <c r="L128" i="1"/>
  <c r="K128" i="1"/>
  <c r="M128" i="1" s="1"/>
  <c r="L127" i="1"/>
  <c r="K127" i="1"/>
  <c r="M127" i="1" s="1"/>
  <c r="L126" i="1"/>
  <c r="K126" i="1"/>
  <c r="M126" i="1" s="1"/>
  <c r="L125" i="1"/>
  <c r="K125" i="1"/>
  <c r="M125" i="1" s="1"/>
  <c r="L124" i="1"/>
  <c r="K124" i="1"/>
  <c r="M124" i="1" s="1"/>
  <c r="L123" i="1"/>
  <c r="K123" i="1"/>
  <c r="M123" i="1" s="1"/>
  <c r="L122" i="1"/>
  <c r="K122" i="1"/>
  <c r="M122" i="1" s="1"/>
  <c r="L121" i="1"/>
  <c r="K121" i="1"/>
  <c r="M121" i="1" s="1"/>
  <c r="L120" i="1"/>
  <c r="K120" i="1"/>
  <c r="M120" i="1" s="1"/>
  <c r="L119" i="1"/>
  <c r="K119" i="1"/>
  <c r="M119" i="1" s="1"/>
  <c r="L118" i="1"/>
  <c r="K118" i="1"/>
  <c r="M118" i="1" s="1"/>
  <c r="L117" i="1"/>
  <c r="K117" i="1"/>
  <c r="M117" i="1" s="1"/>
  <c r="L116" i="1"/>
  <c r="K116" i="1"/>
  <c r="M116" i="1" s="1"/>
  <c r="M115" i="1"/>
  <c r="L115" i="1"/>
  <c r="K115" i="1"/>
  <c r="L114" i="1"/>
  <c r="K114" i="1"/>
  <c r="M114" i="1" s="1"/>
  <c r="L113" i="1"/>
  <c r="K113" i="1"/>
  <c r="M113" i="1" s="1"/>
  <c r="L112" i="1"/>
  <c r="K112" i="1"/>
  <c r="M112" i="1" s="1"/>
  <c r="L111" i="1"/>
  <c r="K111" i="1"/>
  <c r="M111" i="1" s="1"/>
  <c r="L110" i="1"/>
  <c r="K110" i="1"/>
  <c r="M110" i="1" s="1"/>
  <c r="L109" i="1"/>
  <c r="K109" i="1"/>
  <c r="M109" i="1" s="1"/>
  <c r="L108" i="1"/>
  <c r="K108" i="1"/>
  <c r="M108" i="1" s="1"/>
  <c r="L107" i="1"/>
  <c r="K107" i="1"/>
  <c r="M107" i="1" s="1"/>
  <c r="M106" i="1"/>
  <c r="L106" i="1"/>
  <c r="K106" i="1"/>
  <c r="L105" i="1"/>
  <c r="K105" i="1"/>
  <c r="M105" i="1" s="1"/>
  <c r="L104" i="1"/>
  <c r="K104" i="1"/>
  <c r="M104" i="1" s="1"/>
  <c r="L103" i="1"/>
  <c r="K103" i="1"/>
  <c r="M103" i="1" s="1"/>
  <c r="L102" i="1"/>
  <c r="K102" i="1"/>
  <c r="M102" i="1" s="1"/>
  <c r="L101" i="1"/>
  <c r="K101" i="1"/>
  <c r="M101" i="1" s="1"/>
  <c r="L100" i="1"/>
  <c r="K100" i="1"/>
  <c r="M100" i="1" s="1"/>
  <c r="L99" i="1"/>
  <c r="K99" i="1"/>
  <c r="M99" i="1" s="1"/>
  <c r="L98" i="1"/>
  <c r="K98" i="1"/>
  <c r="M98" i="1" s="1"/>
  <c r="L97" i="1"/>
  <c r="K97" i="1"/>
  <c r="M97" i="1" s="1"/>
  <c r="L96" i="1"/>
  <c r="K96" i="1"/>
  <c r="M96" i="1" s="1"/>
  <c r="M95" i="1"/>
  <c r="L95" i="1"/>
  <c r="K95" i="1"/>
  <c r="L94" i="1"/>
  <c r="K94" i="1"/>
  <c r="M94" i="1" s="1"/>
  <c r="L93" i="1"/>
  <c r="K93" i="1"/>
  <c r="M93" i="1" s="1"/>
  <c r="L92" i="1"/>
  <c r="K92" i="1"/>
  <c r="M92" i="1" s="1"/>
  <c r="L91" i="1"/>
  <c r="K91" i="1"/>
  <c r="M91" i="1" s="1"/>
  <c r="L90" i="1"/>
  <c r="K90" i="1"/>
  <c r="M90" i="1" s="1"/>
  <c r="L89" i="1"/>
  <c r="K89" i="1"/>
  <c r="M89" i="1" s="1"/>
  <c r="L88" i="1"/>
  <c r="K88" i="1"/>
  <c r="M88" i="1" s="1"/>
  <c r="L87" i="1"/>
  <c r="K87" i="1"/>
  <c r="M87" i="1" s="1"/>
  <c r="M86" i="1"/>
  <c r="L86" i="1"/>
  <c r="K86" i="1"/>
  <c r="L85" i="1"/>
  <c r="K85" i="1"/>
  <c r="M85" i="1" s="1"/>
  <c r="L84" i="1"/>
  <c r="K84" i="1"/>
  <c r="M84" i="1" s="1"/>
  <c r="L83" i="1"/>
  <c r="K83" i="1"/>
  <c r="M83" i="1" s="1"/>
  <c r="L82" i="1"/>
  <c r="K82" i="1"/>
  <c r="M82" i="1" s="1"/>
  <c r="L81" i="1"/>
  <c r="K81" i="1"/>
  <c r="M81" i="1" s="1"/>
  <c r="L80" i="1"/>
  <c r="K80" i="1"/>
  <c r="M80" i="1" s="1"/>
  <c r="L79" i="1"/>
  <c r="K79" i="1"/>
  <c r="M79" i="1" s="1"/>
  <c r="L78" i="1"/>
  <c r="K78" i="1"/>
  <c r="M78" i="1" s="1"/>
  <c r="L77" i="1"/>
  <c r="K77" i="1"/>
  <c r="M77" i="1" s="1"/>
  <c r="L76" i="1"/>
  <c r="K76" i="1"/>
  <c r="M76" i="1" s="1"/>
  <c r="L75" i="1"/>
  <c r="K75" i="1"/>
  <c r="M75" i="1" s="1"/>
  <c r="L74" i="1"/>
  <c r="K74" i="1"/>
  <c r="M74" i="1" s="1"/>
  <c r="L73" i="1"/>
  <c r="K73" i="1"/>
  <c r="M73" i="1" s="1"/>
  <c r="L72" i="1"/>
  <c r="K72" i="1"/>
  <c r="M72" i="1" s="1"/>
  <c r="L71" i="1"/>
  <c r="K71" i="1"/>
  <c r="M71" i="1" s="1"/>
  <c r="L70" i="1"/>
  <c r="K70" i="1"/>
  <c r="M70" i="1" s="1"/>
  <c r="L69" i="1"/>
  <c r="K69" i="1"/>
  <c r="M69" i="1" s="1"/>
  <c r="L68" i="1"/>
  <c r="K68" i="1"/>
  <c r="M68" i="1" s="1"/>
  <c r="L67" i="1"/>
  <c r="K67" i="1"/>
  <c r="M67" i="1" s="1"/>
  <c r="L66" i="1"/>
  <c r="K66" i="1"/>
  <c r="M66" i="1" s="1"/>
  <c r="L65" i="1"/>
  <c r="K65" i="1"/>
  <c r="M65" i="1" s="1"/>
  <c r="L64" i="1"/>
  <c r="K64" i="1"/>
  <c r="M64" i="1" s="1"/>
  <c r="L63" i="1"/>
  <c r="K63" i="1"/>
  <c r="M63" i="1" s="1"/>
  <c r="M62" i="1"/>
  <c r="L62" i="1"/>
  <c r="K62" i="1"/>
  <c r="L61" i="1"/>
  <c r="K61" i="1"/>
  <c r="M61" i="1" s="1"/>
  <c r="L60" i="1"/>
  <c r="K60" i="1"/>
  <c r="M60" i="1" s="1"/>
  <c r="L59" i="1"/>
  <c r="K59" i="1"/>
  <c r="M59" i="1" s="1"/>
  <c r="L58" i="1"/>
  <c r="K58" i="1"/>
  <c r="M58" i="1" s="1"/>
  <c r="L57" i="1"/>
  <c r="K57" i="1"/>
  <c r="M57" i="1" s="1"/>
  <c r="L56" i="1"/>
  <c r="K56" i="1"/>
  <c r="M56" i="1" s="1"/>
  <c r="M55" i="1"/>
  <c r="L55" i="1"/>
  <c r="K55" i="1"/>
  <c r="L54" i="1"/>
  <c r="K54" i="1"/>
  <c r="M54" i="1" s="1"/>
  <c r="L53" i="1"/>
  <c r="K53" i="1"/>
  <c r="M53" i="1" s="1"/>
  <c r="L52" i="1"/>
  <c r="K52" i="1"/>
  <c r="M52" i="1" s="1"/>
  <c r="L51" i="1"/>
  <c r="K51" i="1"/>
  <c r="M51" i="1" s="1"/>
  <c r="L50" i="1"/>
  <c r="K50" i="1"/>
  <c r="M50" i="1" s="1"/>
  <c r="L49" i="1"/>
  <c r="K49" i="1"/>
  <c r="M49" i="1" s="1"/>
  <c r="L48" i="1"/>
  <c r="K48" i="1"/>
  <c r="M48" i="1" s="1"/>
  <c r="L47" i="1"/>
  <c r="K47" i="1"/>
  <c r="M47" i="1" s="1"/>
  <c r="M46" i="1"/>
  <c r="L46" i="1"/>
  <c r="K46" i="1"/>
  <c r="L45" i="1"/>
  <c r="K45" i="1"/>
  <c r="M45" i="1" s="1"/>
  <c r="L44" i="1"/>
  <c r="K44" i="1"/>
  <c r="M44" i="1" s="1"/>
  <c r="L43" i="1"/>
  <c r="K43" i="1"/>
  <c r="M43" i="1" s="1"/>
  <c r="L42" i="1"/>
  <c r="K42" i="1"/>
  <c r="M42" i="1" s="1"/>
  <c r="L41" i="1"/>
  <c r="K41" i="1"/>
  <c r="M41" i="1" s="1"/>
  <c r="L40" i="1"/>
  <c r="K40" i="1"/>
  <c r="M40" i="1" s="1"/>
  <c r="L39" i="1"/>
  <c r="K39" i="1"/>
  <c r="M39" i="1" s="1"/>
  <c r="L38" i="1"/>
  <c r="K38" i="1"/>
  <c r="M38" i="1" s="1"/>
  <c r="L37" i="1"/>
  <c r="K37" i="1"/>
  <c r="M37" i="1" s="1"/>
  <c r="L36" i="1"/>
  <c r="K36" i="1"/>
  <c r="M36" i="1" s="1"/>
  <c r="M35" i="1"/>
  <c r="L35" i="1"/>
  <c r="K35" i="1"/>
  <c r="L34" i="1"/>
  <c r="K34" i="1"/>
  <c r="M34" i="1" s="1"/>
  <c r="L33" i="1"/>
  <c r="K33" i="1"/>
  <c r="M33" i="1" s="1"/>
  <c r="L32" i="1"/>
  <c r="K32" i="1"/>
  <c r="M32" i="1" s="1"/>
  <c r="L31" i="1"/>
  <c r="K31" i="1"/>
  <c r="M31" i="1" s="1"/>
  <c r="M30" i="1"/>
  <c r="L30" i="1"/>
  <c r="K30" i="1"/>
  <c r="L29" i="1"/>
  <c r="K29" i="1"/>
  <c r="M29" i="1" s="1"/>
  <c r="L28" i="1"/>
  <c r="K28" i="1"/>
  <c r="M28" i="1" s="1"/>
  <c r="L27" i="1"/>
  <c r="K27" i="1"/>
  <c r="M27" i="1" s="1"/>
  <c r="L26" i="1"/>
  <c r="K26" i="1"/>
  <c r="M26" i="1" s="1"/>
  <c r="L25" i="1"/>
  <c r="K25" i="1"/>
  <c r="M25" i="1" s="1"/>
  <c r="L24" i="1"/>
  <c r="K24" i="1"/>
  <c r="M24" i="1" s="1"/>
  <c r="M23" i="1"/>
  <c r="L23" i="1"/>
  <c r="K23" i="1"/>
  <c r="L22" i="1"/>
  <c r="K22" i="1"/>
  <c r="M22" i="1" s="1"/>
  <c r="L21" i="1"/>
  <c r="K21" i="1"/>
  <c r="M21" i="1" s="1"/>
  <c r="L20" i="1"/>
  <c r="K20" i="1"/>
  <c r="M20" i="1" s="1"/>
  <c r="M19" i="1"/>
  <c r="L19" i="1"/>
  <c r="K19" i="1"/>
  <c r="L18" i="1"/>
  <c r="K18" i="1"/>
  <c r="M18" i="1" s="1"/>
  <c r="L17" i="1"/>
  <c r="K17" i="1"/>
  <c r="M17" i="1" s="1"/>
  <c r="L16" i="1"/>
  <c r="K16" i="1"/>
  <c r="M16" i="1" s="1"/>
  <c r="L15" i="1"/>
  <c r="K15" i="1"/>
  <c r="M15" i="1" s="1"/>
  <c r="L14" i="1"/>
  <c r="K14" i="1"/>
  <c r="M14" i="1" s="1"/>
  <c r="L13" i="1"/>
  <c r="K13" i="1"/>
  <c r="M13" i="1" s="1"/>
  <c r="L12" i="1"/>
  <c r="K12" i="1"/>
  <c r="M12" i="1" s="1"/>
  <c r="L11" i="1"/>
  <c r="K11" i="1"/>
  <c r="M11" i="1" s="1"/>
  <c r="M10" i="1"/>
  <c r="L10" i="1"/>
  <c r="K10" i="1"/>
  <c r="L9" i="1"/>
  <c r="K9" i="1"/>
  <c r="M9" i="1" s="1"/>
  <c r="L8" i="1"/>
  <c r="K8" i="1"/>
  <c r="M8" i="1" s="1"/>
  <c r="L7" i="1"/>
  <c r="K7" i="1"/>
  <c r="M7" i="1" s="1"/>
  <c r="L6" i="1"/>
  <c r="K6" i="1"/>
  <c r="M6" i="1" s="1"/>
  <c r="L5" i="1"/>
  <c r="K5" i="1"/>
  <c r="M5" i="1" s="1"/>
  <c r="L4" i="1"/>
  <c r="K4" i="1"/>
  <c r="M4" i="1" s="1"/>
  <c r="L3" i="1"/>
  <c r="K3" i="1"/>
  <c r="M3" i="1" s="1"/>
  <c r="L2" i="1"/>
  <c r="K2" i="1"/>
  <c r="M2" i="1" s="1"/>
  <c r="M461" i="1" l="1"/>
  <c r="M462" i="1" s="1"/>
  <c r="L461" i="1"/>
  <c r="L462" i="1" s="1"/>
</calcChain>
</file>

<file path=xl/sharedStrings.xml><?xml version="1.0" encoding="utf-8"?>
<sst xmlns="http://schemas.openxmlformats.org/spreadsheetml/2006/main" count="3213" uniqueCount="1208">
  <si>
    <t>REFERENCE</t>
  </si>
  <si>
    <t>TYPE</t>
  </si>
  <si>
    <t>STYLE</t>
  </si>
  <si>
    <t>DESIGNATION</t>
  </si>
  <si>
    <t>ENS73687928</t>
  </si>
  <si>
    <t>PUMA</t>
  </si>
  <si>
    <t>SURVETEMENT</t>
  </si>
  <si>
    <t>HOMME</t>
  </si>
  <si>
    <t>TRACK SUIT ALGERIA</t>
  </si>
  <si>
    <t>SMLXL</t>
  </si>
  <si>
    <t>[S-&gt;6][M-&gt;16][L-&gt;8][XL-&gt;9]</t>
  </si>
  <si>
    <t>58122301</t>
  </si>
  <si>
    <t>ROBE</t>
  </si>
  <si>
    <t>FEMME</t>
  </si>
  <si>
    <t>ampfdFitteddrsS0   PUMA BLACK</t>
  </si>
  <si>
    <t>[XS-&gt;4][S-&gt;5][M-&gt;4][L-&gt;2][XL-&gt;1]</t>
  </si>
  <si>
    <t>2220801</t>
  </si>
  <si>
    <t>CASQUETTE</t>
  </si>
  <si>
    <t>BMW M Flatbrim Cap FTL BLACK</t>
  </si>
  <si>
    <t>S/M M/L ...</t>
  </si>
  <si>
    <t>[M/L-&gt;4]</t>
  </si>
  <si>
    <t>90930604</t>
  </si>
  <si>
    <t>W Snake Ad Cap     PINK</t>
  </si>
  <si>
    <t>NS</t>
  </si>
  <si>
    <t>[NS-&gt;22]</t>
  </si>
  <si>
    <t>2199602</t>
  </si>
  <si>
    <t>W DUO PRO VISOR    PEACOAT</t>
  </si>
  <si>
    <t>[NS-&gt;1]</t>
  </si>
  <si>
    <t>5332003</t>
  </si>
  <si>
    <t>ACCESSOIRE</t>
  </si>
  <si>
    <t>ADULTE</t>
  </si>
  <si>
    <t>W STRCH WEB BELT   BRIGHT PLASM</t>
  </si>
  <si>
    <t>[NS-&gt;4]</t>
  </si>
  <si>
    <t>5332001</t>
  </si>
  <si>
    <t>W STRCH WEB BELT   BRIGHT WHT</t>
  </si>
  <si>
    <t>[NS-&gt;31]</t>
  </si>
  <si>
    <t>58152159</t>
  </si>
  <si>
    <t>TEE-SHIRT</t>
  </si>
  <si>
    <t>REBEL TEE KAKI</t>
  </si>
  <si>
    <t>[L-&gt;1][XL-&gt;1]</t>
  </si>
  <si>
    <t>2237302</t>
  </si>
  <si>
    <t>PUMASPACEXSPACEADERCAP WHITE</t>
  </si>
  <si>
    <t>[OSFM-&gt;2]</t>
  </si>
  <si>
    <t>85467401</t>
  </si>
  <si>
    <t>DIVERS</t>
  </si>
  <si>
    <t>BPPOMENSTEEQ4 TEAM ROYAL</t>
  </si>
  <si>
    <t>[L-&gt;1]</t>
  </si>
  <si>
    <t>59558207</t>
  </si>
  <si>
    <t>POLO</t>
  </si>
  <si>
    <t>PD MEN POLO F9     ETHERAL BLUE</t>
  </si>
  <si>
    <t>[S-&gt;3][M-&gt;1][L-&gt;1][XL-&gt;1][XXL-&gt;1]</t>
  </si>
  <si>
    <t>4130801</t>
  </si>
  <si>
    <t>GANT</t>
  </si>
  <si>
    <t>W PP LTH GLV LH    BRIGHT WHT</t>
  </si>
  <si>
    <t>[S-&gt;2][M-&gt;16][XL-&gt;2]</t>
  </si>
  <si>
    <t>36965301</t>
  </si>
  <si>
    <t>CHAUSSURE</t>
  </si>
  <si>
    <t>Cali EXOTIC W Q2   PUMA WHITE</t>
  </si>
  <si>
    <t>UK</t>
  </si>
  <si>
    <t>[3-&gt;1][3--&gt;2][4--&gt;2][5-&gt;1][5--&gt;2][6--&gt;1]</t>
  </si>
  <si>
    <t>57726201</t>
  </si>
  <si>
    <t>DEBARDEUR</t>
  </si>
  <si>
    <t>LACING CROP HALTER TOP</t>
  </si>
  <si>
    <t>57353101</t>
  </si>
  <si>
    <t>TRUE ARCHIVE WORKER OVERALL</t>
  </si>
  <si>
    <t>[M-&gt;1]</t>
  </si>
  <si>
    <t>70376606</t>
  </si>
  <si>
    <t>MAILLOT</t>
  </si>
  <si>
    <t>AC Milan HOME Shirt Promo No Sponsor</t>
  </si>
  <si>
    <t>75642201</t>
  </si>
  <si>
    <t>MCFC 125th ANNIVERSARY Shirt Replica</t>
  </si>
  <si>
    <t>57469103</t>
  </si>
  <si>
    <t>CROPPED CREW NECK T-SHIRT</t>
  </si>
  <si>
    <t>85548201</t>
  </si>
  <si>
    <t>SHORT</t>
  </si>
  <si>
    <t>PUMA X COOGI SHORT</t>
  </si>
  <si>
    <t>[S-&gt;1]</t>
  </si>
  <si>
    <t>57536201</t>
  </si>
  <si>
    <t>PUMA X DIAMOND TANK</t>
  </si>
  <si>
    <t>57780401</t>
  </si>
  <si>
    <t>MAPM EVOKNIT POLO</t>
  </si>
  <si>
    <t>57616203</t>
  </si>
  <si>
    <t>JUPE</t>
  </si>
  <si>
    <t>PWRSHAPE FLORAL KNIT SKIRT</t>
  </si>
  <si>
    <t>[XS-&gt;1]</t>
  </si>
  <si>
    <t>57695002</t>
  </si>
  <si>
    <t>PUMA X ADER TEE</t>
  </si>
  <si>
    <t>57981601</t>
  </si>
  <si>
    <t>PUMA X MTV MCS SHORTS AOP</t>
  </si>
  <si>
    <t>57981502</t>
  </si>
  <si>
    <t>PUMA X MTV MCS SHORTS</t>
  </si>
  <si>
    <t>57795401</t>
  </si>
  <si>
    <t>Jackpot 5 Pocket Hthr Short</t>
  </si>
  <si>
    <t>TEX 32 A 50</t>
  </si>
  <si>
    <t>[28-&gt;1]</t>
  </si>
  <si>
    <t>57757502</t>
  </si>
  <si>
    <t>PUMA X KARL WOMENS TEE</t>
  </si>
  <si>
    <t>51687603</t>
  </si>
  <si>
    <t>NEVERRUNBACK 9' SHORT</t>
  </si>
  <si>
    <t>51692801</t>
  </si>
  <si>
    <t>N.R.G. REVERSIBLE 11" SHORT</t>
  </si>
  <si>
    <t>7677101</t>
  </si>
  <si>
    <t>SAC</t>
  </si>
  <si>
    <t>OM Premium Relax Tote Backpack</t>
  </si>
  <si>
    <t>57603002</t>
  </si>
  <si>
    <t>JUNIOR</t>
  </si>
  <si>
    <t>HEATHER POUNCE SHORT JR</t>
  </si>
  <si>
    <t>ENFANT TRANCHE</t>
  </si>
  <si>
    <t>[7-8 ANS-&gt;1]</t>
  </si>
  <si>
    <t>57330202</t>
  </si>
  <si>
    <t>FLORAL KNIT SKIRT</t>
  </si>
  <si>
    <t>57221202</t>
  </si>
  <si>
    <t>W ROAD MAP POLO</t>
  </si>
  <si>
    <t>51708001</t>
  </si>
  <si>
    <t>LUXE CROP</t>
  </si>
  <si>
    <t>[XL-&gt;1]</t>
  </si>
  <si>
    <t>57547201</t>
  </si>
  <si>
    <t>PUMA X SHANTELL MARTIN TEE</t>
  </si>
  <si>
    <t>57803802</t>
  </si>
  <si>
    <t>TZ SHORT</t>
  </si>
  <si>
    <t>57799481</t>
  </si>
  <si>
    <t>PUMA XTG SHORTS 8"</t>
  </si>
  <si>
    <t>59530301</t>
  </si>
  <si>
    <t>ICONIC MCS POLO PIQUE</t>
  </si>
  <si>
    <t>57787503</t>
  </si>
  <si>
    <t>Rotation Polo</t>
  </si>
  <si>
    <t>51747701</t>
  </si>
  <si>
    <t>Density Bra H</t>
  </si>
  <si>
    <t>SOUTIEN GORGE</t>
  </si>
  <si>
    <t>[38 C-&gt;1]</t>
  </si>
  <si>
    <t>57477401</t>
  </si>
  <si>
    <t>SLEEVELESS ROAD MAP POLO</t>
  </si>
  <si>
    <t>57330101</t>
  </si>
  <si>
    <t>FLORAL SLEEVELESS POLO</t>
  </si>
  <si>
    <t>57596001</t>
  </si>
  <si>
    <t>HIGH NECK LS TOP</t>
  </si>
  <si>
    <t>59539302</t>
  </si>
  <si>
    <t>PUMA X SW TEE</t>
  </si>
  <si>
    <t>51737901</t>
  </si>
  <si>
    <t>COSMIC CROP TZ</t>
  </si>
  <si>
    <t>51685902</t>
  </si>
  <si>
    <t>VENT KNIT 10" SHORT</t>
  </si>
  <si>
    <t>85416329</t>
  </si>
  <si>
    <t>EVOSTRIPE LITE SHORTS</t>
  </si>
  <si>
    <t>85416301</t>
  </si>
  <si>
    <t>[XXL-&gt;1]</t>
  </si>
  <si>
    <t>57796301</t>
  </si>
  <si>
    <t>CLASSICS LOGO SHORTS 12"</t>
  </si>
  <si>
    <t>51739901</t>
  </si>
  <si>
    <t>On the Brink Tank</t>
  </si>
  <si>
    <t>59796602</t>
  </si>
  <si>
    <t>SLEEVELESS UNITARD</t>
  </si>
  <si>
    <t>57895102</t>
  </si>
  <si>
    <t>LS CROPPED TOP</t>
  </si>
  <si>
    <t>85325002</t>
  </si>
  <si>
    <t>ACTIVE LS MESH TOP</t>
  </si>
  <si>
    <t>[XXXXL-&gt;1]</t>
  </si>
  <si>
    <t>57651601</t>
  </si>
  <si>
    <t>RETRO TEE</t>
  </si>
  <si>
    <t>57823202</t>
  </si>
  <si>
    <t>PUMA X DIAMOND TEE</t>
  </si>
  <si>
    <t>84452752</t>
  </si>
  <si>
    <t>OG TEE</t>
  </si>
  <si>
    <t>57830819</t>
  </si>
  <si>
    <t>DOWNTOWN TEE</t>
  </si>
  <si>
    <t>51733908</t>
  </si>
  <si>
    <t>BND TECH SS TEE</t>
  </si>
  <si>
    <t>51895204</t>
  </si>
  <si>
    <t>LAST LAP 2IN1 7" SHORT</t>
  </si>
  <si>
    <t>51895201</t>
  </si>
  <si>
    <t>58151801</t>
  </si>
  <si>
    <t>ACTIVE KA SHORTS</t>
  </si>
  <si>
    <t>51854203</t>
  </si>
  <si>
    <t>RUCHED LS CROP TOP</t>
  </si>
  <si>
    <t>51777101</t>
  </si>
  <si>
    <t>HALTER NECK CROP TOP</t>
  </si>
  <si>
    <t>84452710</t>
  </si>
  <si>
    <t>51727309</t>
  </si>
  <si>
    <t>IGNITE BLOCKED 7" SHORT</t>
  </si>
  <si>
    <t>51735003</t>
  </si>
  <si>
    <t>A.C.E. WOVEN 9" SHORT</t>
  </si>
  <si>
    <t>90734003</t>
  </si>
  <si>
    <t>BOXER</t>
  </si>
  <si>
    <t>Puma Radical Print Hipster 2P</t>
  </si>
  <si>
    <t>84368401</t>
  </si>
  <si>
    <t>BPPO 1977 BOYS BERMUDA</t>
  </si>
  <si>
    <t>74983401</t>
  </si>
  <si>
    <t>FOOTBALL</t>
  </si>
  <si>
    <t>BVB Kids Replica Shorts</t>
  </si>
  <si>
    <t>[9-10 ANS-&gt;1]</t>
  </si>
  <si>
    <t>2269102</t>
  </si>
  <si>
    <t>P LUX 110 CAP</t>
  </si>
  <si>
    <t>[OSFM-&gt;1]</t>
  </si>
  <si>
    <t>57895802</t>
  </si>
  <si>
    <t>TEE</t>
  </si>
  <si>
    <t>[XXS-&gt;1]</t>
  </si>
  <si>
    <t>51513701</t>
  </si>
  <si>
    <t>ESSENTIAL TEE</t>
  </si>
  <si>
    <t>51739504</t>
  </si>
  <si>
    <t>DELITE TEE</t>
  </si>
  <si>
    <t>57799036</t>
  </si>
  <si>
    <t>PUMA XTG TEE</t>
  </si>
  <si>
    <t>57985701</t>
  </si>
  <si>
    <t>PUMA XTG BLOCK TEE</t>
  </si>
  <si>
    <t>57504602</t>
  </si>
  <si>
    <t>PACE PRIMARY TEE</t>
  </si>
  <si>
    <t>59513202</t>
  </si>
  <si>
    <t>CLASSICS LOGO TEE</t>
  </si>
  <si>
    <t>59538602</t>
  </si>
  <si>
    <t>CLASSICS LOGO LS TEE</t>
  </si>
  <si>
    <t>2236901</t>
  </si>
  <si>
    <t>PUMA X SUE TSAI BEANIE</t>
  </si>
  <si>
    <t>85454304</t>
  </si>
  <si>
    <t>TWISTED CROPPED TOP</t>
  </si>
  <si>
    <t>51849901</t>
  </si>
  <si>
    <t>ASYMMETRIC STITCH BRA TOP</t>
  </si>
  <si>
    <t>57700216</t>
  </si>
  <si>
    <t>T7 SLIMTEE</t>
  </si>
  <si>
    <t>51902504</t>
  </si>
  <si>
    <t>PUMA SLOGAN TEE</t>
  </si>
  <si>
    <t>57883952</t>
  </si>
  <si>
    <t>GRAPHIC PALMS PHOTO TEE</t>
  </si>
  <si>
    <t>70313004M</t>
  </si>
  <si>
    <t>STRIKER SHORTS WITH INNERBR</t>
  </si>
  <si>
    <t>65439060</t>
  </si>
  <si>
    <t>GK Tight Padded Shorts</t>
  </si>
  <si>
    <t>[32/34-&gt;1]</t>
  </si>
  <si>
    <t>65466002</t>
  </si>
  <si>
    <t>Spirit II Polo</t>
  </si>
  <si>
    <t>58232402</t>
  </si>
  <si>
    <t>ESS STRIPE LOGO TEE B</t>
  </si>
  <si>
    <t>2173803</t>
  </si>
  <si>
    <t>Archive Downtown FB Cap</t>
  </si>
  <si>
    <t>59693302</t>
  </si>
  <si>
    <t>CROP TOP</t>
  </si>
  <si>
    <t>59693301</t>
  </si>
  <si>
    <t>[XXXL-&gt;1]</t>
  </si>
  <si>
    <t>57832902</t>
  </si>
  <si>
    <t>WILD PACK TEE</t>
  </si>
  <si>
    <t>57832901</t>
  </si>
  <si>
    <t>57638014</t>
  </si>
  <si>
    <t>59400501</t>
  </si>
  <si>
    <t>POWER REBEL LOGO TEE</t>
  </si>
  <si>
    <t>85172801</t>
  </si>
  <si>
    <t>EVOSTRIPE WARM TEE</t>
  </si>
  <si>
    <t>59490103</t>
  </si>
  <si>
    <t>EVOSTRIPE MOVE TEE</t>
  </si>
  <si>
    <t>59669237</t>
  </si>
  <si>
    <t>CLASSICS EMB TEE</t>
  </si>
  <si>
    <t>65616401</t>
  </si>
  <si>
    <t>FTBLNXT GRAPHIC SHIRT CORE</t>
  </si>
  <si>
    <t>85200621</t>
  </si>
  <si>
    <t>Active Logo Tee</t>
  </si>
  <si>
    <t>51897205</t>
  </si>
  <si>
    <t>SLOGAN CREW TEE</t>
  </si>
  <si>
    <t>85013802</t>
  </si>
  <si>
    <t>FUSION CROPPED TEE</t>
  </si>
  <si>
    <t>58008402</t>
  </si>
  <si>
    <t>EVOSTRIPE TEE</t>
  </si>
  <si>
    <t>58008401</t>
  </si>
  <si>
    <t>85241938</t>
  </si>
  <si>
    <t>ESS+ HEATHER TEE</t>
  </si>
  <si>
    <t>51724404</t>
  </si>
  <si>
    <t>IGNITE SINGLET MONO</t>
  </si>
  <si>
    <t>51724401</t>
  </si>
  <si>
    <t>70219650M</t>
  </si>
  <si>
    <t>TOURNAMENT GK SHORTS</t>
  </si>
  <si>
    <t>70208605M</t>
  </si>
  <si>
    <t>STRIPED LONGSLEEVED SHIRT</t>
  </si>
  <si>
    <t>70208840M</t>
  </si>
  <si>
    <t>PITCH LONGSLEEVED SHIRT</t>
  </si>
  <si>
    <t>70208808M</t>
  </si>
  <si>
    <t>2170906</t>
  </si>
  <si>
    <t>Ribbed classic beanie</t>
  </si>
  <si>
    <t>70207002M</t>
  </si>
  <si>
    <t>PITCH SHORTSLEEVED SHIRT</t>
  </si>
  <si>
    <t>4161401</t>
  </si>
  <si>
    <t>AT SHIFT GLOVES</t>
  </si>
  <si>
    <t>5299001</t>
  </si>
  <si>
    <t>PATH WEB BELT</t>
  </si>
  <si>
    <t>85010452</t>
  </si>
  <si>
    <t>FUSION TANK</t>
  </si>
  <si>
    <t>84375102</t>
  </si>
  <si>
    <t>AMPLIFIED TANK</t>
  </si>
  <si>
    <t>2235102</t>
  </si>
  <si>
    <t>CELL CAP</t>
  </si>
  <si>
    <t>4161501</t>
  </si>
  <si>
    <t>TR ESS PREMIUM GRIP GLOVES</t>
  </si>
  <si>
    <t>2170801</t>
  </si>
  <si>
    <t>PUMA mid fit beanie</t>
  </si>
  <si>
    <t>85174915</t>
  </si>
  <si>
    <t>ACTIVE TEE G</t>
  </si>
  <si>
    <t>[11-12 ANS-&gt;1]</t>
  </si>
  <si>
    <t>65465502B</t>
  </si>
  <si>
    <t>SPIRIT II TRAINING JERSEY</t>
  </si>
  <si>
    <t>5352501</t>
  </si>
  <si>
    <t>ECHARPE</t>
  </si>
  <si>
    <t>FLEECE REVER NECK WARMER</t>
  </si>
  <si>
    <t>75557708</t>
  </si>
  <si>
    <t>CHAUSSETTE</t>
  </si>
  <si>
    <t>Team MCFC  Band Socks</t>
  </si>
  <si>
    <t>T00 A T14</t>
  </si>
  <si>
    <t>[T2-&gt;1]</t>
  </si>
  <si>
    <t>75184805B</t>
  </si>
  <si>
    <t>KC TEAM II SOCKS</t>
  </si>
  <si>
    <t>[30/35-&gt;1]</t>
  </si>
  <si>
    <t>5291991</t>
  </si>
  <si>
    <t>ESS Cap</t>
  </si>
  <si>
    <t>59721302</t>
  </si>
  <si>
    <t>PUMA X BALMAIN GRAPHIC TEE UNISEX</t>
  </si>
  <si>
    <t>[XL-&gt;1][XXL-&gt;1]</t>
  </si>
  <si>
    <t>57690602</t>
  </si>
  <si>
    <t>PUMA X XO TANK</t>
  </si>
  <si>
    <t>[S-&gt;2]</t>
  </si>
  <si>
    <t>57559002</t>
  </si>
  <si>
    <t>57536202</t>
  </si>
  <si>
    <t>[S-&gt;1][L-&gt;1]</t>
  </si>
  <si>
    <t>57880001</t>
  </si>
  <si>
    <t>PUMA X KENZA DRESS</t>
  </si>
  <si>
    <t>[XS-&gt;1][S-&gt;1]</t>
  </si>
  <si>
    <t>65532339</t>
  </si>
  <si>
    <t>FINAL EVOKNIT BL TEE LS</t>
  </si>
  <si>
    <t>57521901</t>
  </si>
  <si>
    <t>SUPER PUMA SHORTS</t>
  </si>
  <si>
    <t>4144901</t>
  </si>
  <si>
    <t>EVOPOWER GRIP 2.3 RC GRAPHITE PALM</t>
  </si>
  <si>
    <t>[T10-&gt;2]</t>
  </si>
  <si>
    <t>57535852</t>
  </si>
  <si>
    <t>PUMA X DIAMOND LOGO TEE</t>
  </si>
  <si>
    <t>75418923</t>
  </si>
  <si>
    <t>BASELAYER SS TEE EVOKNIT CREW NECK</t>
  </si>
  <si>
    <t>57777202</t>
  </si>
  <si>
    <t>RBR LOGO POLO</t>
  </si>
  <si>
    <t>59545302</t>
  </si>
  <si>
    <t>GIRLS DITSY POLO</t>
  </si>
  <si>
    <t>[7-8 ANS-&gt;2]</t>
  </si>
  <si>
    <t>59545301</t>
  </si>
  <si>
    <t>57465109</t>
  </si>
  <si>
    <t>W POUNCE POLO</t>
  </si>
  <si>
    <t>[XS-&gt;2]</t>
  </si>
  <si>
    <t>59539301</t>
  </si>
  <si>
    <t>[S-&gt;1][M-&gt;1]</t>
  </si>
  <si>
    <t>57693051</t>
  </si>
  <si>
    <t>CHASE TEE</t>
  </si>
  <si>
    <t>65532406</t>
  </si>
  <si>
    <t>FINAL EVOKNIT BL TIGHT</t>
  </si>
  <si>
    <t>[M-&gt;1][L-&gt;1]</t>
  </si>
  <si>
    <t>57981302</t>
  </si>
  <si>
    <t>PUMA X MTV TEE</t>
  </si>
  <si>
    <t>[S-&gt;1][XL-&gt;1]</t>
  </si>
  <si>
    <t>59830701</t>
  </si>
  <si>
    <t>[XXS-&gt;2]</t>
  </si>
  <si>
    <t>57823264</t>
  </si>
  <si>
    <t>[M-&gt;1][XXL-&gt;1]</t>
  </si>
  <si>
    <t>57928101</t>
  </si>
  <si>
    <t>LS GRAPHIC TEE</t>
  </si>
  <si>
    <t>[L-&gt;2]</t>
  </si>
  <si>
    <t>65591601</t>
  </si>
  <si>
    <t>FTBLNXT CASUALS GRAPHIC TEE</t>
  </si>
  <si>
    <t>51693801</t>
  </si>
  <si>
    <t>ENERGY KNIT-MESH 11" SHORT</t>
  </si>
  <si>
    <t>51836205</t>
  </si>
  <si>
    <t>COLLECTIVE KNIT SHORT</t>
  </si>
  <si>
    <t>2258701</t>
  </si>
  <si>
    <t>PUMA x CHARLOTTE OLYMPIA Cap</t>
  </si>
  <si>
    <t>51854201</t>
  </si>
  <si>
    <t>57848120</t>
  </si>
  <si>
    <t>TZ TEE</t>
  </si>
  <si>
    <t>51918302</t>
  </si>
  <si>
    <t>BOXY MESH TEE</t>
  </si>
  <si>
    <t>[M-&gt;2]</t>
  </si>
  <si>
    <t>51641911</t>
  </si>
  <si>
    <t>SPARK TANK</t>
  </si>
  <si>
    <t>57875701</t>
  </si>
  <si>
    <t>59566373</t>
  </si>
  <si>
    <t>GRAPHIC TEE PUMA XTG</t>
  </si>
  <si>
    <t>51836503</t>
  </si>
  <si>
    <t>COLLECTIVE TEE</t>
  </si>
  <si>
    <t>[L-&gt;1][XXL-&gt;1]</t>
  </si>
  <si>
    <t>51710305</t>
  </si>
  <si>
    <t>A.C.E. CREW TEE</t>
  </si>
  <si>
    <t>51599122</t>
  </si>
  <si>
    <t>PWRSHAPE FOREVER - LOGO</t>
  </si>
  <si>
    <t>51854001</t>
  </si>
  <si>
    <t>KNOTTED TANK TOP</t>
  </si>
  <si>
    <t>57274722</t>
  </si>
  <si>
    <t>RBR LOGO TEE</t>
  </si>
  <si>
    <t>[XXL-&gt;2]</t>
  </si>
  <si>
    <t>58136132</t>
  </si>
  <si>
    <t>ALPHA TREND TEE G</t>
  </si>
  <si>
    <t>[5-6 ANS-&gt;2]</t>
  </si>
  <si>
    <t>59522101</t>
  </si>
  <si>
    <t>Chase V Tee</t>
  </si>
  <si>
    <t>2143805</t>
  </si>
  <si>
    <t>W?S DUOCELL ADJUSTABLE CAP</t>
  </si>
  <si>
    <t>[OSFW-&gt;2]</t>
  </si>
  <si>
    <t>57650922</t>
  </si>
  <si>
    <t>CLASSICS TIGHT T7 TEE</t>
  </si>
  <si>
    <t>57443307</t>
  </si>
  <si>
    <t>MENS T7 LOGO SLIM TEE</t>
  </si>
  <si>
    <t>2235001</t>
  </si>
  <si>
    <t>Hybrid Fit Trend Beanie</t>
  </si>
  <si>
    <t>59790702</t>
  </si>
  <si>
    <t>CLASSICS BANDEAU TOP</t>
  </si>
  <si>
    <t>[XS-&gt;1][M-&gt;1]</t>
  </si>
  <si>
    <t>70208614B</t>
  </si>
  <si>
    <t>[32/34-&gt;2]</t>
  </si>
  <si>
    <t>2171802</t>
  </si>
  <si>
    <t>ARCHIVE Pom beanie</t>
  </si>
  <si>
    <t>[NS-&gt;2]</t>
  </si>
  <si>
    <t>2170902</t>
  </si>
  <si>
    <t>75575812</t>
  </si>
  <si>
    <t>Team BVB Hooped Socks</t>
  </si>
  <si>
    <t>70207207B</t>
  </si>
  <si>
    <t>PITCH SHORTS WITHOUT INNERBRIEF</t>
  </si>
  <si>
    <t>4135701</t>
  </si>
  <si>
    <t>YOUTH TOP FLEX GLOVE LH</t>
  </si>
  <si>
    <t>3072205</t>
  </si>
  <si>
    <t>PROTEGE TIBIA</t>
  </si>
  <si>
    <t>PUMA STANDALONE GUARDS</t>
  </si>
  <si>
    <t>70256513</t>
  </si>
  <si>
    <t>Team II Socks</t>
  </si>
  <si>
    <t>[43/46-&gt;2]</t>
  </si>
  <si>
    <t>70376913</t>
  </si>
  <si>
    <t>AC Milan GK Shirt Promo No Sponsor</t>
  </si>
  <si>
    <t>[XL-&gt;3]</t>
  </si>
  <si>
    <t>57559001</t>
  </si>
  <si>
    <t>[S-&gt;2][XL-&gt;1]</t>
  </si>
  <si>
    <t>59540501</t>
  </si>
  <si>
    <t>FERRARI POLO</t>
  </si>
  <si>
    <t>[S-&gt;3]</t>
  </si>
  <si>
    <t>57792404</t>
  </si>
  <si>
    <t>W BLOSSOM POLO</t>
  </si>
  <si>
    <t>57603003</t>
  </si>
  <si>
    <t>[9-10 ANS-&gt;3]</t>
  </si>
  <si>
    <t>59513901</t>
  </si>
  <si>
    <t>W ON PAR POLO</t>
  </si>
  <si>
    <t>[XS-&gt;1][L-&gt;1][XL-&gt;1]</t>
  </si>
  <si>
    <t>57693601</t>
  </si>
  <si>
    <t>VESTE</t>
  </si>
  <si>
    <t>RETRO LEGGING</t>
  </si>
  <si>
    <t>51831610</t>
  </si>
  <si>
    <t>BE BOLD GRAPHIC TEE</t>
  </si>
  <si>
    <t>75332802</t>
  </si>
  <si>
    <t>BVB SHORTS REPLICA WITH INNERSLIP</t>
  </si>
  <si>
    <t>[S-&gt;1][M-&gt;1][L-&gt;1]</t>
  </si>
  <si>
    <t>2278101</t>
  </si>
  <si>
    <t>PUMA x CHARLOTTE OLYMPIA Visor</t>
  </si>
  <si>
    <t>51727310</t>
  </si>
  <si>
    <t>65531002</t>
  </si>
  <si>
    <t>LIGA Casuals Polo</t>
  </si>
  <si>
    <t>[M-&gt;2][XL-&gt;1]</t>
  </si>
  <si>
    <t>65461304</t>
  </si>
  <si>
    <t>TB_S/S TEE</t>
  </si>
  <si>
    <t>90920001</t>
  </si>
  <si>
    <t>TOUR FADE CAP</t>
  </si>
  <si>
    <t>[M/L-&gt;3]</t>
  </si>
  <si>
    <t>58007520</t>
  </si>
  <si>
    <t>MODERN SPORT Graphic Tee</t>
  </si>
  <si>
    <t>5354601</t>
  </si>
  <si>
    <t>AC Milan Fan Scarf</t>
  </si>
  <si>
    <t>[NS-&gt;3]</t>
  </si>
  <si>
    <t>57800501</t>
  </si>
  <si>
    <t>CLASSICS LOGO TANK</t>
  </si>
  <si>
    <t>[XS-&gt;2][S-&gt;1]</t>
  </si>
  <si>
    <t>65461701</t>
  </si>
  <si>
    <t>TB_SHORT TIGHT</t>
  </si>
  <si>
    <t>[S-&gt;1][L-&gt;2]</t>
  </si>
  <si>
    <t>70208603M</t>
  </si>
  <si>
    <t>[M-&gt;2][L-&gt;1]</t>
  </si>
  <si>
    <t>70208825M</t>
  </si>
  <si>
    <t>65519152</t>
  </si>
  <si>
    <t>IT EVOTRG JR TRAINING TEE</t>
  </si>
  <si>
    <t>2232001</t>
  </si>
  <si>
    <t>ftblNXT Beanie</t>
  </si>
  <si>
    <t>70344141</t>
  </si>
  <si>
    <t>Team LIGA Socks CORE</t>
  </si>
  <si>
    <t>[T4-&gt;3]</t>
  </si>
  <si>
    <t>57793103</t>
  </si>
  <si>
    <t>FAIR DAYS AND FAIRWAYS DRESS</t>
  </si>
  <si>
    <t>[XS-&gt;1][L-&gt;2][XL-&gt;1]</t>
  </si>
  <si>
    <t>51010131</t>
  </si>
  <si>
    <t>Performance Tee</t>
  </si>
  <si>
    <t>[XXXL-&gt;4]</t>
  </si>
  <si>
    <t>59556601</t>
  </si>
  <si>
    <t>PUMA X KARL OPEN BACK TEE</t>
  </si>
  <si>
    <t>[XS-&gt;1][S-&gt;2][M-&gt;1]</t>
  </si>
  <si>
    <t>57695079</t>
  </si>
  <si>
    <t>[XS-&gt;1][S-&gt;1][M-&gt;1][L-&gt;1]</t>
  </si>
  <si>
    <t>57748485</t>
  </si>
  <si>
    <t>PUMA X STAPLE TEE</t>
  </si>
  <si>
    <t>[S-&gt;1][L-&gt;1][XL-&gt;2]</t>
  </si>
  <si>
    <t>51739701</t>
  </si>
  <si>
    <t>ON THE BRINK SHORT</t>
  </si>
  <si>
    <t>[XS-&gt;4]</t>
  </si>
  <si>
    <t>57968201</t>
  </si>
  <si>
    <t>PUMA X HOT WHEELS TEE</t>
  </si>
  <si>
    <t>[S-&gt;1][M-&gt;1][XL-&gt;2]</t>
  </si>
  <si>
    <t>75614401</t>
  </si>
  <si>
    <t>ACM Training Jersey SS KIDS WITH Sponsor Logo</t>
  </si>
  <si>
    <t>[13-14 ANS-&gt;4]</t>
  </si>
  <si>
    <t>57800620</t>
  </si>
  <si>
    <t>CHASE MESH TEE</t>
  </si>
  <si>
    <t>[M-&gt;1][L-&gt;2][XL-&gt;1]</t>
  </si>
  <si>
    <t>51530301</t>
  </si>
  <si>
    <t>Cross the Line Brief W</t>
  </si>
  <si>
    <t>[L-&gt;2][XL-&gt;2]</t>
  </si>
  <si>
    <t>59398201</t>
  </si>
  <si>
    <t>URBAN SPORTS TREND TEE W</t>
  </si>
  <si>
    <t>[L-&gt;1][XXL-&gt;3]</t>
  </si>
  <si>
    <t>2174006</t>
  </si>
  <si>
    <t>ARCHIVE mid fit beanie</t>
  </si>
  <si>
    <t>90679202</t>
  </si>
  <si>
    <t>PUMA CELL RUN SNEAKER 1P</t>
  </si>
  <si>
    <t>[35/38-&gt;4]</t>
  </si>
  <si>
    <t>65557501</t>
  </si>
  <si>
    <t>ftblNXT Socks</t>
  </si>
  <si>
    <t>[6-7 ANS-&gt;2][12-13 ANS-&gt;1]</t>
  </si>
  <si>
    <t>19403801</t>
  </si>
  <si>
    <t>IGNITE NXT PRESIDENTS CUP</t>
  </si>
  <si>
    <t>[8-&gt;2][8--&gt;1][10-&gt;2]</t>
  </si>
  <si>
    <t>19142701</t>
  </si>
  <si>
    <t>MANTRA FUSEFIT</t>
  </si>
  <si>
    <t>[8--&gt;1][9-&gt;1][9--&gt;2][10--&gt;1]</t>
  </si>
  <si>
    <t>59558101</t>
  </si>
  <si>
    <t>M PD GRAPHIC TEE</t>
  </si>
  <si>
    <t>[S-&gt;2][L-&gt;1][XL-&gt;2]</t>
  </si>
  <si>
    <t>57465001</t>
  </si>
  <si>
    <t>GOLF DRESS</t>
  </si>
  <si>
    <t>[XS-&gt;2][S-&gt;3]</t>
  </si>
  <si>
    <t>36732101</t>
  </si>
  <si>
    <t>BASKET BOW JR</t>
  </si>
  <si>
    <t>[3-&gt;1][3--&gt;2][4-&gt;1][5-&gt;1]</t>
  </si>
  <si>
    <t>57794702</t>
  </si>
  <si>
    <t>PWRSHAPE ON REPLEAT SKIRT</t>
  </si>
  <si>
    <t>[L-&gt;3][XL-&gt;1][XXL-&gt;1]</t>
  </si>
  <si>
    <t>57794503</t>
  </si>
  <si>
    <t>PWRSHAPE SHORT</t>
  </si>
  <si>
    <t>[L-&gt;3][XL-&gt;2]</t>
  </si>
  <si>
    <t>57236102</t>
  </si>
  <si>
    <t>LEVELS POLO JR</t>
  </si>
  <si>
    <t>[7-8 ANS-&gt;3][9-10 ANS-&gt;2]</t>
  </si>
  <si>
    <t>57476905</t>
  </si>
  <si>
    <t>JACQUARD SLEEVELESS POLO</t>
  </si>
  <si>
    <t>[M-&gt;4][L-&gt;1]</t>
  </si>
  <si>
    <t>75589003</t>
  </si>
  <si>
    <t>ACM Shorts Replica KIDS withOUT inner slip</t>
  </si>
  <si>
    <t>[11-12 ANS-&gt;1][13-14 ANS-&gt;3]</t>
  </si>
  <si>
    <t>57809021</t>
  </si>
  <si>
    <t>PUMA XTG COLORBLOCK TEE</t>
  </si>
  <si>
    <t>[XS-&gt;1][S-&gt;2][L-&gt;2]</t>
  </si>
  <si>
    <t>85238206</t>
  </si>
  <si>
    <t>TEC SPORTS INTERLOCK SHORTS</t>
  </si>
  <si>
    <t>[S-&gt;5]</t>
  </si>
  <si>
    <t>58141643</t>
  </si>
  <si>
    <t>AMPLIFIED SHORTS 9" TR</t>
  </si>
  <si>
    <t>[M-&gt;1][XXL-&gt;4]</t>
  </si>
  <si>
    <t>2199804</t>
  </si>
  <si>
    <t>YOUTH UTILITY PATCH CAP</t>
  </si>
  <si>
    <t>[OSFY-&gt;5]</t>
  </si>
  <si>
    <t>65574704</t>
  </si>
  <si>
    <t>TQ12 FOOTBALL SHIRT</t>
  </si>
  <si>
    <t>[S-&gt;3][M-&gt;2]</t>
  </si>
  <si>
    <t>85443601</t>
  </si>
  <si>
    <t>ESS SLEEVELESS TEE B</t>
  </si>
  <si>
    <t>[13-14 ANS-&gt;5]</t>
  </si>
  <si>
    <t>10553603</t>
  </si>
  <si>
    <t>FUTURE 19.2 NETFIT FG/AG</t>
  </si>
  <si>
    <t>[7-&gt;1][7--&gt;2][8--&gt;2][9--&gt;1]</t>
  </si>
  <si>
    <t>36366903</t>
  </si>
  <si>
    <t>B.O.G LIMITLESS LO EVOKNIT S</t>
  </si>
  <si>
    <t>[3-&gt;2][4-&gt;2][5-&gt;2]</t>
  </si>
  <si>
    <t>57795003</t>
  </si>
  <si>
    <t>PWRSHAPE 18 INCH SKIRT</t>
  </si>
  <si>
    <t>[XS-&gt;6]</t>
  </si>
  <si>
    <t>75469624</t>
  </si>
  <si>
    <t>BASELAYER LS TEE EVOKNIT CREW NECK HEATHER 2</t>
  </si>
  <si>
    <t>[L-&gt;3][XL-&gt;3]</t>
  </si>
  <si>
    <t>65670601</t>
  </si>
  <si>
    <t>BALR Match Shirt</t>
  </si>
  <si>
    <t>[XS-&gt;1][S-&gt;2][M-&gt;2][XL-&gt;1]</t>
  </si>
  <si>
    <t>51709101</t>
  </si>
  <si>
    <t>PUMA BRA M</t>
  </si>
  <si>
    <t>[XS-&gt;3][S-&gt;3]</t>
  </si>
  <si>
    <t>57232905</t>
  </si>
  <si>
    <t>POUNCE SHORT JR</t>
  </si>
  <si>
    <t>[7-8 ANS-&gt;1][9-10 ANS-&gt;4][11-12 ANS-&gt;1]</t>
  </si>
  <si>
    <t>57232904</t>
  </si>
  <si>
    <t>[7-8 ANS-&gt;2][9-10 ANS-&gt;4]</t>
  </si>
  <si>
    <t>51831909</t>
  </si>
  <si>
    <t>HIT FEEL IT TEE</t>
  </si>
  <si>
    <t>[S-&gt;1][M-&gt;2][L-&gt;2][XL-&gt;1]</t>
  </si>
  <si>
    <t>57951601</t>
  </si>
  <si>
    <t>90S RETRO TAPE TEE</t>
  </si>
  <si>
    <t>[M-&gt;1][XL-&gt;1]</t>
  </si>
  <si>
    <t>51641901</t>
  </si>
  <si>
    <t>[XS-&gt;1][S-&gt;3][L-&gt;2]</t>
  </si>
  <si>
    <t>57973502</t>
  </si>
  <si>
    <t>RBR Footlocker Tee</t>
  </si>
  <si>
    <t>[M-&gt;1][L-&gt;2]</t>
  </si>
  <si>
    <t>51838909</t>
  </si>
  <si>
    <t>PUMA SS TECH TEE</t>
  </si>
  <si>
    <t>58190743</t>
  </si>
  <si>
    <t>CAT BRAND LOGO TEE</t>
  </si>
  <si>
    <t>[XXL-&gt;6]</t>
  </si>
  <si>
    <t>70343604</t>
  </si>
  <si>
    <t>LIGA Shorts Core</t>
  </si>
  <si>
    <t>[XL-&gt;6]</t>
  </si>
  <si>
    <t>70194504M</t>
  </si>
  <si>
    <t>VELIZE SHORTS W/O INNERSLIP</t>
  </si>
  <si>
    <t>[S-&gt;6]</t>
  </si>
  <si>
    <t>19253002</t>
  </si>
  <si>
    <t>SUEDE G PATCH LE</t>
  </si>
  <si>
    <t>[4-&gt;1][4--&gt;1][5-&gt;2][5--&gt;1][6-&gt;2]</t>
  </si>
  <si>
    <t>10602701</t>
  </si>
  <si>
    <t>PUMA WHITWORTH</t>
  </si>
  <si>
    <t>[10-&gt;1][11-&gt;4][12-&gt;2]</t>
  </si>
  <si>
    <t>36335201</t>
  </si>
  <si>
    <t>Basket Heart Patent PS</t>
  </si>
  <si>
    <t>[1-&gt;1][1--&gt;1][2--&gt;1][11-K-&gt;1][10K-&gt;1][11K-&gt;1][12K-&gt;1]</t>
  </si>
  <si>
    <t>75418922</t>
  </si>
  <si>
    <t>[M-&gt;3][L-&gt;4]</t>
  </si>
  <si>
    <t>51841501</t>
  </si>
  <si>
    <t>LASTLAP 2IN1 7" SHORT</t>
  </si>
  <si>
    <t>[S-&gt;4][L-&gt;2][XL-&gt;1]</t>
  </si>
  <si>
    <t>58007301</t>
  </si>
  <si>
    <t>evoKNIT Seamless LS Top</t>
  </si>
  <si>
    <t>[XS-&gt;2][M-&gt;1][L-&gt;4]</t>
  </si>
  <si>
    <t>57801602</t>
  </si>
  <si>
    <t>PUMA XTG GRAPHIC TEE</t>
  </si>
  <si>
    <t>[XS-&gt;2][S-&gt;4][M-&gt;1]</t>
  </si>
  <si>
    <t>51699636</t>
  </si>
  <si>
    <t>4Keeps Bra M</t>
  </si>
  <si>
    <t>[XS-&gt;7]</t>
  </si>
  <si>
    <t>2181204</t>
  </si>
  <si>
    <t>YOUTH P CAP</t>
  </si>
  <si>
    <t>[OSFY-&gt;7]</t>
  </si>
  <si>
    <t>70208602B</t>
  </si>
  <si>
    <t>[32/34-&gt;7]</t>
  </si>
  <si>
    <t>58190703</t>
  </si>
  <si>
    <t>[M-&gt;1][XXL-&gt;6]</t>
  </si>
  <si>
    <t>70207540</t>
  </si>
  <si>
    <t>Pitch Shorts WithInnerbrief</t>
  </si>
  <si>
    <t>[L-&gt;6]</t>
  </si>
  <si>
    <t>70207008B</t>
  </si>
  <si>
    <t>[24au26-&gt;7]</t>
  </si>
  <si>
    <t>17011501</t>
  </si>
  <si>
    <t>King Top di FG</t>
  </si>
  <si>
    <t>[4--&gt;4][5--&gt;4]</t>
  </si>
  <si>
    <t>19043802</t>
  </si>
  <si>
    <t>EVOSPEED DISTANCE 8 WN</t>
  </si>
  <si>
    <t>[6-&gt;2][6--&gt;2][7--&gt;3][8-&gt;1]</t>
  </si>
  <si>
    <t>10548604</t>
  </si>
  <si>
    <t>PUMA ONE 19.3 FG/AG</t>
  </si>
  <si>
    <t>[6-&gt;1][6--&gt;2][7--&gt;2][8--&gt;1][10--&gt;2]</t>
  </si>
  <si>
    <t>10483604</t>
  </si>
  <si>
    <t>FUTURE 2.3 NETFIT FG/AG JR</t>
  </si>
  <si>
    <t>[3--&gt;1][5-&gt;1][10-&gt;1][11-&gt;2][11--&gt;2][12-&gt;1]</t>
  </si>
  <si>
    <t>36684802</t>
  </si>
  <si>
    <t>BASKET HEART BLING PS</t>
  </si>
  <si>
    <t>UK JUNIOR</t>
  </si>
  <si>
    <t>[2--&gt;1][10K-&gt;1][11K-&gt;1][11-K-&gt;1][12K-&gt;1][13K-&gt;1]</t>
  </si>
  <si>
    <t>57789102</t>
  </si>
  <si>
    <t>Verdant Polo</t>
  </si>
  <si>
    <t>[M-&gt;8]</t>
  </si>
  <si>
    <t>10554503</t>
  </si>
  <si>
    <t>FUTURE 19.4 FG/AG</t>
  </si>
  <si>
    <t>[7--&gt;1][8--&gt;2][9--&gt;2][10--&gt;3]</t>
  </si>
  <si>
    <t>10575801</t>
  </si>
  <si>
    <t>365 SALA 2</t>
  </si>
  <si>
    <t>[6-&gt;2][7-&gt;1][8-&gt;1][8--&gt;1][9--&gt;2][10-&gt;1]</t>
  </si>
  <si>
    <t>10560502</t>
  </si>
  <si>
    <t>PUMA ONE 5.4 FG/AG</t>
  </si>
  <si>
    <t>[8-&gt;3][8--&gt;4][10--&gt;1]</t>
  </si>
  <si>
    <t>10568702</t>
  </si>
  <si>
    <t>FUTURE 4.4 SG</t>
  </si>
  <si>
    <t>[6-&gt;2][8-&gt;1][8--&gt;1][9-&gt;1][9--&gt;1][10-&gt;1][10--&gt;1]</t>
  </si>
  <si>
    <t>57794501</t>
  </si>
  <si>
    <t>[XS-&gt;1][M-&gt;2][L-&gt;4][XL-&gt;1]</t>
  </si>
  <si>
    <t>57792602</t>
  </si>
  <si>
    <t>W SUPER SOFT POLO</t>
  </si>
  <si>
    <t>[L-&gt;8]</t>
  </si>
  <si>
    <t>10606401</t>
  </si>
  <si>
    <t>RAPIDO II IT JR</t>
  </si>
  <si>
    <t>[1--&gt;1][2--&gt;1][3--&gt;1][4-&gt;1][5-&gt;2][6-&gt;2]</t>
  </si>
  <si>
    <t>57813308</t>
  </si>
  <si>
    <t>BOYS ESSENTIAL POLO</t>
  </si>
  <si>
    <t>[7-8 ANS-&gt;1][11-12 ANS-&gt;7]</t>
  </si>
  <si>
    <t>57813305</t>
  </si>
  <si>
    <t>[9-10 ANS-&gt;4][11-12 ANS-&gt;4]</t>
  </si>
  <si>
    <t>65461201</t>
  </si>
  <si>
    <t>TB_L/S TEE</t>
  </si>
  <si>
    <t>[XL-&gt;8]</t>
  </si>
  <si>
    <t>10481203</t>
  </si>
  <si>
    <t>FUTURE 2.1 NETFIT FG/AG</t>
  </si>
  <si>
    <t>[6-&gt;1][7-&gt;1][8-&gt;1][8--&gt;1][9-&gt;1][10--&gt;2][11-&gt;1][11--&gt;1]</t>
  </si>
  <si>
    <t>10548403</t>
  </si>
  <si>
    <t>PUMA ONE 19.2 FG/AG</t>
  </si>
  <si>
    <t>[7--&gt;3][8-&gt;1][8--&gt;1][9-&gt;1][9--&gt;1][10-&gt;1][10--&gt;1]</t>
  </si>
  <si>
    <t>37073602</t>
  </si>
  <si>
    <t>LQD CELL OMEGA DENSITY</t>
  </si>
  <si>
    <t>[3-&gt;2][5-&gt;1][6-&gt;2][7-&gt;1][9-&gt;4][10-&gt;2][12-&gt;1]</t>
  </si>
  <si>
    <t>10470401</t>
  </si>
  <si>
    <t>365 IGNITE NETFIT CT</t>
  </si>
  <si>
    <t>[3--&gt;1][8-&gt;3][9-&gt;2][9--&gt;1][10--&gt;2][11-&gt;1]</t>
  </si>
  <si>
    <t>57794701</t>
  </si>
  <si>
    <t>[M-&gt;3][L-&gt;3][XL-&gt;2][XXL-&gt;1]</t>
  </si>
  <si>
    <t>65532323</t>
  </si>
  <si>
    <t>[S-&gt;4][L-&gt;3][XL-&gt;2]</t>
  </si>
  <si>
    <t>51844302</t>
  </si>
  <si>
    <t>REFLECTIVE VENT SHORT</t>
  </si>
  <si>
    <t>[S-&gt;3][M-&gt;2][L-&gt;1][XXL-&gt;3]</t>
  </si>
  <si>
    <t>58154201</t>
  </si>
  <si>
    <t>MODERN SPORTS WOVEN SHORTS 9"</t>
  </si>
  <si>
    <t>[S-&gt;2][M-&gt;4][L-&gt;3]</t>
  </si>
  <si>
    <t>59830801</t>
  </si>
  <si>
    <t>CLASSICS TIGHT KNEE SHORTS</t>
  </si>
  <si>
    <t>[XXS-&gt;4][XS-&gt;4][XL-&gt;1]</t>
  </si>
  <si>
    <t>65373906B</t>
  </si>
  <si>
    <t>TRAINING SHORT</t>
  </si>
  <si>
    <t>[S-&gt;9]</t>
  </si>
  <si>
    <t>10560601</t>
  </si>
  <si>
    <t>KING Platinum FG/AG</t>
  </si>
  <si>
    <t>[6-&gt;3][7-&gt;1][10--&gt;2][11-&gt;1][11--&gt;3]</t>
  </si>
  <si>
    <t>10573401</t>
  </si>
  <si>
    <t>KING Top TT</t>
  </si>
  <si>
    <t>[10--&gt;3][11-&gt;3][11--&gt;4]</t>
  </si>
  <si>
    <t>59558107</t>
  </si>
  <si>
    <t>[S-&gt;2][M-&gt;2][L-&gt;3][XL-&gt;2][XXL-&gt;1]</t>
  </si>
  <si>
    <t>10553902</t>
  </si>
  <si>
    <t>FUTURE 19.3 NETFIT FG/AG</t>
  </si>
  <si>
    <t>[6-&gt;1][6--&gt;2][7-&gt;2][7--&gt;2][8-&gt;1][10-&gt;1][11--&gt;1][12-&gt;1]</t>
  </si>
  <si>
    <t>51397421</t>
  </si>
  <si>
    <t>ACTV S/L Top</t>
  </si>
  <si>
    <t>[XL-&gt;6][XXL-&gt;4]</t>
  </si>
  <si>
    <t>10560501</t>
  </si>
  <si>
    <t>[7-&gt;5][9--&gt;3][10--&gt;2]</t>
  </si>
  <si>
    <t>36335301</t>
  </si>
  <si>
    <t>Basket Heart Patent Inf</t>
  </si>
  <si>
    <t>[4-&gt;1][4--&gt;1][6-&gt;3][7-&gt;2][8-&gt;1][8--&gt;1][9-&gt;1]</t>
  </si>
  <si>
    <t>59547301</t>
  </si>
  <si>
    <t>PUMA x LB Tee</t>
  </si>
  <si>
    <t>[XS-&gt;5][L-&gt;1][XL-&gt;2][XXL-&gt;2]</t>
  </si>
  <si>
    <t>57465101</t>
  </si>
  <si>
    <t>[S-&gt;1][L-&gt;7][XL-&gt;2]</t>
  </si>
  <si>
    <t>51837009</t>
  </si>
  <si>
    <t>POWER BND TEE</t>
  </si>
  <si>
    <t>[S-&gt;3][M-&gt;7]</t>
  </si>
  <si>
    <t>75444304</t>
  </si>
  <si>
    <t>AC MILAN SHORTS REPLICA KIDS WITHOUT INNER SLIP</t>
  </si>
  <si>
    <t>[5-6 ANS-&gt;1][7-8 ANS-&gt;1][13-14 ANS-&gt;7][15-16 ANS-&gt;1]</t>
  </si>
  <si>
    <t>70208812M</t>
  </si>
  <si>
    <t>[S-&gt;10]</t>
  </si>
  <si>
    <t>4144602</t>
  </si>
  <si>
    <t>FUTURE Grip 18.4</t>
  </si>
  <si>
    <t>[T5-&gt;2][T6-&gt;3][T7-&gt;3][T8-&gt;2]</t>
  </si>
  <si>
    <t>33999802</t>
  </si>
  <si>
    <t>Replicat-X Pirelli BF</t>
  </si>
  <si>
    <t>[3--&gt;1][4-&gt;1][4--&gt;1][11-&gt;5][12-&gt;2][13-&gt;1]</t>
  </si>
  <si>
    <t>57477301</t>
  </si>
  <si>
    <t>POUNCE SLEEVELESS POLO</t>
  </si>
  <si>
    <t>[L-&gt;6][XL-&gt;4][XXL-&gt;1]</t>
  </si>
  <si>
    <t>59784003</t>
  </si>
  <si>
    <t>FLARED SLEEVE CROP TOP</t>
  </si>
  <si>
    <t>[L-&gt;2][XL-&gt;9]</t>
  </si>
  <si>
    <t>5352507</t>
  </si>
  <si>
    <t>[NS-&gt;11]</t>
  </si>
  <si>
    <t>10575302</t>
  </si>
  <si>
    <t>365 SALA 1</t>
  </si>
  <si>
    <t>[6--&gt;1][7--&gt;1][8-&gt;2][8--&gt;2][9-&gt;1][9--&gt;2][10-&gt;1][10--&gt;1][11-&gt;1]</t>
  </si>
  <si>
    <t>84465308</t>
  </si>
  <si>
    <t>OG TEE WMNS</t>
  </si>
  <si>
    <t>[XS-&gt;11][S-&gt;1]</t>
  </si>
  <si>
    <t>84386351</t>
  </si>
  <si>
    <t>ESS+ SUMMER SHORTS CAT B</t>
  </si>
  <si>
    <t>[9-10 ANS-&gt;12]</t>
  </si>
  <si>
    <t>70256540M</t>
  </si>
  <si>
    <t>TEAM II SOCKS</t>
  </si>
  <si>
    <t>[35/38-&gt;12]</t>
  </si>
  <si>
    <t>10565701</t>
  </si>
  <si>
    <t>PUMA ONE 5.3 FG/AG JR</t>
  </si>
  <si>
    <t>[1--&gt;1][3--&gt;1][4-&gt;1][5-&gt;1][5--&gt;4][10-&gt;3][11-&gt;2]</t>
  </si>
  <si>
    <t>57794703</t>
  </si>
  <si>
    <t>[S-&gt;1][M-&gt;6][L-&gt;5][XXL-&gt;1]</t>
  </si>
  <si>
    <t>59513602</t>
  </si>
  <si>
    <t>COASTAL POLO</t>
  </si>
  <si>
    <t>[XS-&gt;1][S-&gt;7][M-&gt;2][L-&gt;3]</t>
  </si>
  <si>
    <t>57790103</t>
  </si>
  <si>
    <t>TEE-SHIRT M/LONGUE</t>
  </si>
  <si>
    <t>W LS SUN CREW</t>
  </si>
  <si>
    <t>[S-&gt;1][M-&gt;3][L-&gt;6][XL-&gt;2][XXL-&gt;1]</t>
  </si>
  <si>
    <t>51823603</t>
  </si>
  <si>
    <t>SHIFT TANK</t>
  </si>
  <si>
    <t>[XS-&gt;1][S-&gt;6][M-&gt;5][L-&gt;1]</t>
  </si>
  <si>
    <t>65461211</t>
  </si>
  <si>
    <t>[S-&gt;10][XXL-&gt;3]</t>
  </si>
  <si>
    <t>10567601</t>
  </si>
  <si>
    <t>FUTURE 4.1 NETFIT MxSG</t>
  </si>
  <si>
    <t>[6-&gt;3][6--&gt;3][7--&gt;4][8-&gt;1][8--&gt;1][9--&gt;2]</t>
  </si>
  <si>
    <t>10433701</t>
  </si>
  <si>
    <t>FUTURE 18.4 IT JR</t>
  </si>
  <si>
    <t>[1--&gt;1][2--&gt;2][3--&gt;2][4-&gt;2][4--&gt;2][5-&gt;3][5--&gt;2][11-K-&gt;1]</t>
  </si>
  <si>
    <t>57813702</t>
  </si>
  <si>
    <t>GIRLS BLOSSOM POLO</t>
  </si>
  <si>
    <t>[7-8 ANS-&gt;5][9-10 ANS-&gt;5][11-12 ANS-&gt;4]</t>
  </si>
  <si>
    <t>51527717</t>
  </si>
  <si>
    <t>Essential drirelease Tank</t>
  </si>
  <si>
    <t>[XS-&gt;3][M-&gt;11]</t>
  </si>
  <si>
    <t>70207004B</t>
  </si>
  <si>
    <t>[32/34-&gt;14]</t>
  </si>
  <si>
    <t>141002300</t>
  </si>
  <si>
    <t>MEDIUM QUARTER 2 PK SOCKS DOBO</t>
  </si>
  <si>
    <t>[43/46-&gt;14]</t>
  </si>
  <si>
    <t>10473502</t>
  </si>
  <si>
    <t>PUMA ONE 1 LTH FG/AG</t>
  </si>
  <si>
    <t>[6-&gt;1][6--&gt;1][7--&gt;1][8-&gt;2][8--&gt;2][9-&gt;1][9--&gt;1][10-&gt;1][10--&gt;2][11-&gt;2][11--&gt;1][13-&gt;1]</t>
  </si>
  <si>
    <t>19057801</t>
  </si>
  <si>
    <t>IGNITE STATEMENT LOW</t>
  </si>
  <si>
    <t>[4-&gt;1][5-&gt;4][5--&gt;2][6-&gt;5][7-&gt;3]</t>
  </si>
  <si>
    <t>10556701</t>
  </si>
  <si>
    <t>CAPITANO II TT</t>
  </si>
  <si>
    <t>[6-&gt;3][6--&gt;4][7-&gt;5][7--&gt;3]</t>
  </si>
  <si>
    <t>4146901</t>
  </si>
  <si>
    <t>Puma One Grip 1 Hybrid Pro</t>
  </si>
  <si>
    <t>[T7-&gt;7][T7.5-&gt;3][T8-&gt;2][T10.5-&gt;3]</t>
  </si>
  <si>
    <t>57794804</t>
  </si>
  <si>
    <t>PWRSHAPE BLOSSOM SKIRT</t>
  </si>
  <si>
    <t>[XS-&gt;1][S-&gt;2][M-&gt;6][L-&gt;3][XL-&gt;2][XXL-&gt;1]</t>
  </si>
  <si>
    <t>10575802</t>
  </si>
  <si>
    <t>[6-&gt;1][6--&gt;1][7-&gt;1][7--&gt;1][8-&gt;2][8--&gt;2][9-&gt;2][9--&gt;2][10-&gt;1][10--&gt;1][11-&gt;1]</t>
  </si>
  <si>
    <t>57794502</t>
  </si>
  <si>
    <t>[L-&gt;10][XL-&gt;3][XXL-&gt;2]</t>
  </si>
  <si>
    <t>3067723</t>
  </si>
  <si>
    <t>PUMA ONE 17.1</t>
  </si>
  <si>
    <t>[L-&gt;15]</t>
  </si>
  <si>
    <t>57602704</t>
  </si>
  <si>
    <t>CLUBHOUSE POLO JR</t>
  </si>
  <si>
    <t>[7-8 ANS-&gt;1][9-10 ANS-&gt;4][11-12 ANS-&gt;10]</t>
  </si>
  <si>
    <t>59676201</t>
  </si>
  <si>
    <t>PUMA x CO Crop Top</t>
  </si>
  <si>
    <t>[XS-&gt;6][S-&gt;2][M-&gt;5][L-&gt;2]</t>
  </si>
  <si>
    <t>59523701</t>
  </si>
  <si>
    <t>[XS-&gt;2][M-&gt;4][L-&gt;9]</t>
  </si>
  <si>
    <t>58141014</t>
  </si>
  <si>
    <t>ALPHA STRIPED TEE G</t>
  </si>
  <si>
    <t>[7-8 ANS-&gt;1][9-10 ANS-&gt;4][11-12 ANS-&gt;4][13-14 ANS-&gt;5][15-16 ANS-&gt;1]</t>
  </si>
  <si>
    <t>65679701</t>
  </si>
  <si>
    <t>teamGOAL TRG Jersey Core Jr</t>
  </si>
  <si>
    <t>ENFANT CM</t>
  </si>
  <si>
    <t>[116-&gt;15]</t>
  </si>
  <si>
    <t>19058501</t>
  </si>
  <si>
    <t>IGNITE BLAZE SPORT DISC</t>
  </si>
  <si>
    <t>[4-&gt;1][4--&gt;2][5-&gt;1][6-&gt;1][6--&gt;2][7-&gt;1][7--&gt;1][8-&gt;7]</t>
  </si>
  <si>
    <t>57485003</t>
  </si>
  <si>
    <t>PWRSHAPE POLKADOT KNIT SKIRT</t>
  </si>
  <si>
    <t>[XS-&gt;4][S-&gt;4][M-&gt;6][L-&gt;1][XL-&gt;1]</t>
  </si>
  <si>
    <t>65465537B</t>
  </si>
  <si>
    <t>[11-12 ANS-&gt;16]</t>
  </si>
  <si>
    <t>5324401</t>
  </si>
  <si>
    <t>EVO MIXED / SG 13/15MM STUDS</t>
  </si>
  <si>
    <t>[NS-&gt;16]</t>
  </si>
  <si>
    <t>10567803</t>
  </si>
  <si>
    <t>FUTURE 4.1 NETFIT MG</t>
  </si>
  <si>
    <t>[6--&gt;1][7-&gt;1][7--&gt;1][8-&gt;2][8--&gt;4][9-&gt;4][9--&gt;3][10-&gt;2][10--&gt;1]</t>
  </si>
  <si>
    <t>10569201</t>
  </si>
  <si>
    <t>FUTURE 4.1 NETFIT FG/AG JR</t>
  </si>
  <si>
    <t>[1-&gt;2][1--&gt;2][2-&gt;2][2--&gt;3][3-&gt;2][3--&gt;5][4-&gt;5][4--&gt;7][5--&gt;8]</t>
  </si>
  <si>
    <t>10565001</t>
  </si>
  <si>
    <t>PUMA ONE 5.4 SG</t>
  </si>
  <si>
    <t>[7--&gt;1][8-&gt;5][8--&gt;4][9-&gt;1][9--&gt;4][10--&gt;2]</t>
  </si>
  <si>
    <t>75418903</t>
  </si>
  <si>
    <t>[M-&gt;17]</t>
  </si>
  <si>
    <t>10552101</t>
  </si>
  <si>
    <t>PUMA SPIRIT II FG</t>
  </si>
  <si>
    <t>[6--&gt;1][8-&gt;3][9-&gt;4][9--&gt;4][10--&gt;5][13-&gt;1]</t>
  </si>
  <si>
    <t>57465102</t>
  </si>
  <si>
    <t>[M-&gt;3][L-&gt;14]</t>
  </si>
  <si>
    <t>57793502</t>
  </si>
  <si>
    <t>DAWN SLEEVELESS POLO</t>
  </si>
  <si>
    <t>[S-&gt;3][L-&gt;10][XL-&gt;4]</t>
  </si>
  <si>
    <t>51833001</t>
  </si>
  <si>
    <t>LOGO GRAPHIC TEE</t>
  </si>
  <si>
    <t>[S-&gt;3][M-&gt;7][L-&gt;6][XL-&gt;1]</t>
  </si>
  <si>
    <t>10475204</t>
  </si>
  <si>
    <t>PUMA ONE 1 LTH CC FG/AG</t>
  </si>
  <si>
    <t>[6-&gt;1][6--&gt;1][7-&gt;1][8-&gt;2][8--&gt;2][9--&gt;2][10-&gt;2][10--&gt;2][11-&gt;2][11--&gt;1][12-&gt;1][13-&gt;1]</t>
  </si>
  <si>
    <t>19058703</t>
  </si>
  <si>
    <t>MONOLITE CAT DISC</t>
  </si>
  <si>
    <t>[4-&gt;2][4--&gt;1][5-&gt;4][5--&gt;1][6-&gt;5][7-&gt;2][7--&gt;1][8-&gt;2]</t>
  </si>
  <si>
    <t>10553904</t>
  </si>
  <si>
    <t>[6-&gt;1][6--&gt;2][7-&gt;1][7--&gt;2][8-&gt;1][8--&gt;3][9-&gt;2][9--&gt;3][10-&gt;1][10--&gt;2]</t>
  </si>
  <si>
    <t>10568501</t>
  </si>
  <si>
    <t>FUTURE 4.3 NETFIT TT</t>
  </si>
  <si>
    <t>[6-&gt;4][7-&gt;1][7--&gt;2][9-&gt;2][9--&gt;5][10-&gt;1][10--&gt;2][11-&gt;1]</t>
  </si>
  <si>
    <t>57792402</t>
  </si>
  <si>
    <t>[XS-&gt;1][S-&gt;3][M-&gt;8][L-&gt;4][XL-&gt;1][XXL-&gt;1]</t>
  </si>
  <si>
    <t>57792702</t>
  </si>
  <si>
    <t>W SLEEVELESS TECH TEE</t>
  </si>
  <si>
    <t>[XS-&gt;1][S-&gt;5][M-&gt;8][XL-&gt;4]</t>
  </si>
  <si>
    <t>57476903</t>
  </si>
  <si>
    <t>[XS-&gt;5][S-&gt;6][M-&gt;7]</t>
  </si>
  <si>
    <t>2134803</t>
  </si>
  <si>
    <t>TOUR DRIVER CAP</t>
  </si>
  <si>
    <t>[S/M-&gt;2][XXL-&gt;16]</t>
  </si>
  <si>
    <t>51528004</t>
  </si>
  <si>
    <t>Explosive Mesh Top</t>
  </si>
  <si>
    <t>[M-&gt;12][L-&gt;6]</t>
  </si>
  <si>
    <t>70344103</t>
  </si>
  <si>
    <t>[T2-&gt;10][T4-&gt;8]</t>
  </si>
  <si>
    <t>19058502</t>
  </si>
  <si>
    <t>[4-&gt;5][4--&gt;1][5-&gt;3][5--&gt;1][6-&gt;2][6--&gt;1][7-&gt;2][7--&gt;2][8-&gt;1]</t>
  </si>
  <si>
    <t>33999803</t>
  </si>
  <si>
    <t>[3-&gt;3][7-&gt;2][7--&gt;6][8-&gt;4][9-&gt;4]</t>
  </si>
  <si>
    <t>57794404</t>
  </si>
  <si>
    <t>POUNCE BERMUDA</t>
  </si>
  <si>
    <t>[XS-&gt;4][M-&gt;9][L-&gt;2][XL-&gt;3][XXL-&gt;1]</t>
  </si>
  <si>
    <t>57464201</t>
  </si>
  <si>
    <t>ROAD MAP POLO JR</t>
  </si>
  <si>
    <t>[9-10 ANS-&gt;8][11-12 ANS-&gt;11]</t>
  </si>
  <si>
    <t>51826304</t>
  </si>
  <si>
    <t>LAST LAP 2IN1 SHORT</t>
  </si>
  <si>
    <t>[XS-&gt;1][S-&gt;4][M-&gt;8][L-&gt;6]</t>
  </si>
  <si>
    <t>65654101</t>
  </si>
  <si>
    <t>FTBLNXT GRAPHIC SHIRT W</t>
  </si>
  <si>
    <t>[XS-&gt;5][S-&gt;5][M-&gt;4][L-&gt;5]</t>
  </si>
  <si>
    <t>5380001</t>
  </si>
  <si>
    <t>AT SHIFT HAIRBAND</t>
  </si>
  <si>
    <t>[NS-&gt;19]</t>
  </si>
  <si>
    <t>10561803</t>
  </si>
  <si>
    <t>PUMA ONE 5.2 FG/AG</t>
  </si>
  <si>
    <t>[6-&gt;2][7-&gt;4][7--&gt;1][8-&gt;3][8--&gt;1][9-&gt;3][9--&gt;1][10-&gt;2][10--&gt;1][11-&gt;2][12-&gt;1]</t>
  </si>
  <si>
    <t>10561103</t>
  </si>
  <si>
    <t>FUTURE 4.2 NETFIT FG/AG</t>
  </si>
  <si>
    <t>[6-&gt;2][7-&gt;3][7--&gt;1][8-&gt;3][8--&gt;1][9-&gt;3][9--&gt;1][10-&gt;2][10--&gt;1][11-&gt;2][12-&gt;1]</t>
  </si>
  <si>
    <t>37149302</t>
  </si>
  <si>
    <t>STORM PLAYER JR</t>
  </si>
  <si>
    <t>[3-&gt;4][4-&gt;8][5-&gt;8]</t>
  </si>
  <si>
    <t>65532310</t>
  </si>
  <si>
    <t>[S-&gt;6][M-&gt;4][L-&gt;4][XL-&gt;6]</t>
  </si>
  <si>
    <t>57792501</t>
  </si>
  <si>
    <t>W RACE DAY POLO</t>
  </si>
  <si>
    <t>[S-&gt;1][M-&gt;6][L-&gt;8][XL-&gt;5]</t>
  </si>
  <si>
    <t>59562002</t>
  </si>
  <si>
    <t>PUMA x SW AOP Tee</t>
  </si>
  <si>
    <t>[S-&gt;5][M-&gt;10][L-&gt;5]</t>
  </si>
  <si>
    <t>57813309</t>
  </si>
  <si>
    <t>[7-8 ANS-&gt;4][9-10 ANS-&gt;7][11-12 ANS-&gt;9]</t>
  </si>
  <si>
    <t>65532432</t>
  </si>
  <si>
    <t>[M-&gt;20]</t>
  </si>
  <si>
    <t>2199105</t>
  </si>
  <si>
    <t>UTILITY PATCH 110 CAP</t>
  </si>
  <si>
    <t>[OSFM-&gt;20]</t>
  </si>
  <si>
    <t>10564501</t>
  </si>
  <si>
    <t>PUMA ONE 5.3 SG</t>
  </si>
  <si>
    <t>[6-&gt;2][7-&gt;3][7--&gt;1][8-&gt;3][8--&gt;2][9-&gt;5][9--&gt;1][10-&gt;1][10--&gt;1][11-&gt;2]</t>
  </si>
  <si>
    <t>57794802</t>
  </si>
  <si>
    <t>[XS-&gt;3][S-&gt;9][M-&gt;5][L-&gt;3][XL-&gt;1]</t>
  </si>
  <si>
    <t>10583101</t>
  </si>
  <si>
    <t>PUMA ONE 20.4 FG/AG</t>
  </si>
  <si>
    <t>[7--&gt;3][8-&gt;4][9-&gt;1][9--&gt;7][10-&gt;2][11-&gt;3][12-&gt;1]</t>
  </si>
  <si>
    <t>5001101</t>
  </si>
  <si>
    <t>Captains Armbands</t>
  </si>
  <si>
    <t>[NS-&gt;21]</t>
  </si>
  <si>
    <t>90695001</t>
  </si>
  <si>
    <t>Puma Active Boxer 2P</t>
  </si>
  <si>
    <t>[S-&gt;4][XL-&gt;11]</t>
  </si>
  <si>
    <t>4161201</t>
  </si>
  <si>
    <t>PR PERFORMANCE GLOVES</t>
  </si>
  <si>
    <t>[S-&gt;24][M-&gt;1]</t>
  </si>
  <si>
    <t>36961101</t>
  </si>
  <si>
    <t>Cell Endura SANKUANZ</t>
  </si>
  <si>
    <t>[6--&gt;2][7-&gt;1][8-&gt;3][8--&gt;1][9-&gt;1][9--&gt;1][10-&gt;2][10--&gt;1][13-&gt;1]</t>
  </si>
  <si>
    <t>51530304</t>
  </si>
  <si>
    <t>[XS-&gt;4][S-&gt;15][M-&gt;15][L-&gt;10]</t>
  </si>
  <si>
    <t>90695002</t>
  </si>
  <si>
    <t>[S-&gt;7][XL-&gt;12]</t>
  </si>
  <si>
    <t>57987002</t>
  </si>
  <si>
    <t>PUMA Pinstripe AOP Tee White</t>
  </si>
  <si>
    <t>[S-&gt;81][XL-&gt;63]</t>
  </si>
  <si>
    <t>57968401</t>
  </si>
  <si>
    <t>PUMA X MTV Logo Tee Black</t>
  </si>
  <si>
    <t>[XS-&gt;88][S-&gt;174][M-&gt;174][L-&gt;174][XL-&gt;68]</t>
  </si>
  <si>
    <t>51724515</t>
  </si>
  <si>
    <t>ACE TANK MONO</t>
  </si>
  <si>
    <t>[XS-&gt;1][S-&gt;5][M-&gt;11][L-&gt;4]</t>
  </si>
  <si>
    <t>70256453M</t>
  </si>
  <si>
    <t>STRIKER SOCKS</t>
  </si>
  <si>
    <t>[30/35-&gt;20][35/38-&gt;1]</t>
  </si>
  <si>
    <t>3067901</t>
  </si>
  <si>
    <t>FUTURE 18.1</t>
  </si>
  <si>
    <t>[S-&gt;2][M-&gt;6][L-&gt;14]</t>
  </si>
  <si>
    <t>57794405</t>
  </si>
  <si>
    <t>[XS-&gt;3][S-&gt;6][M-&gt;7][L-&gt;5][XXL-&gt;1]</t>
  </si>
  <si>
    <t>57603001</t>
  </si>
  <si>
    <t>[7-8 ANS-&gt;6][9-10 ANS-&gt;11][11-12 ANS-&gt;5]</t>
  </si>
  <si>
    <t>59513605</t>
  </si>
  <si>
    <t>[XS-&gt;2][S-&gt;5][M-&gt;3][L-&gt;10][XL-&gt;2]</t>
  </si>
  <si>
    <t>10573001</t>
  </si>
  <si>
    <t>FUTURE 4.1 NETFIT LOW FG/AG</t>
  </si>
  <si>
    <t>[6-&gt;1][6--&gt;1][7-&gt;2][7--&gt;2][8-&gt;2][8--&gt;5][9-&gt;1][9--&gt;1][10-&gt;1][10--&gt;1][11-&gt;2][11--&gt;1][12-&gt;2][13-&gt;1]</t>
  </si>
  <si>
    <t>10567901</t>
  </si>
  <si>
    <t>FUTURE 4.2 NETFIT MXSG</t>
  </si>
  <si>
    <t>[6-&gt;1][6--&gt;1][7--&gt;2][8-&gt;2][8--&gt;3][9-&gt;2][9--&gt;3][10-&gt;1][10--&gt;2][11-&gt;3][12-&gt;2][13-&gt;1]</t>
  </si>
  <si>
    <t>57794801</t>
  </si>
  <si>
    <t>[XS-&gt;2][S-&gt;4][M-&gt;7][L-&gt;7][XL-&gt;2][XXL-&gt;1]</t>
  </si>
  <si>
    <t>19058701</t>
  </si>
  <si>
    <t>[4-&gt;7][4--&gt;4][5-&gt;3][5--&gt;2][6-&gt;5][7-&gt;3]</t>
  </si>
  <si>
    <t>65532332</t>
  </si>
  <si>
    <t>[M-&gt;24]</t>
  </si>
  <si>
    <t>59514001</t>
  </si>
  <si>
    <t>FLOW SLEEVELESS POLO</t>
  </si>
  <si>
    <t>[XS-&gt;3][S-&gt;7][M-&gt;6][L-&gt;6][XL-&gt;2]</t>
  </si>
  <si>
    <t>10502701</t>
  </si>
  <si>
    <t>FUTURE 2.1 NETFIT LOW FG/AG</t>
  </si>
  <si>
    <t>[6-&gt;1][6--&gt;1][7--&gt;1][8-&gt;3][8--&gt;3][9-&gt;1][9--&gt;3][10-&gt;2][10--&gt;2][11-&gt;6][13-&gt;1]</t>
  </si>
  <si>
    <t>10569302</t>
  </si>
  <si>
    <t>FUTURE 4.3 NETFIT FG/AG JR</t>
  </si>
  <si>
    <t>[1-&gt;4][2-&gt;3][2--&gt;1][3-&gt;1][4-&gt;3][5-&gt;6][5--&gt;4][13-&gt;3]</t>
  </si>
  <si>
    <t>10550103</t>
  </si>
  <si>
    <t>PUMA ONE 19.4 FG/AG JR</t>
  </si>
  <si>
    <t>[5-&gt;7][5--&gt;17][10-&gt;1]</t>
  </si>
  <si>
    <t>57814501</t>
  </si>
  <si>
    <t>[XXL-&gt;25]</t>
  </si>
  <si>
    <t>59830501</t>
  </si>
  <si>
    <t>CLASSICS TIGHT TOP</t>
  </si>
  <si>
    <t>[XXS-&gt;1][XS-&gt;12][S-&gt;3][M-&gt;5][L-&gt;4]</t>
  </si>
  <si>
    <t>90917901</t>
  </si>
  <si>
    <t>PRO TOUR VISOR</t>
  </si>
  <si>
    <t>[NS-&gt;25]</t>
  </si>
  <si>
    <t>10575301</t>
  </si>
  <si>
    <t>[6--&gt;3][7-&gt;1][7--&gt;3][8-&gt;6][8--&gt;4][9-&gt;5][9--&gt;1][10-&gt;2][10--&gt;1]</t>
  </si>
  <si>
    <t>57477313</t>
  </si>
  <si>
    <t>[L-&gt;16][XL-&gt;8][XXL-&gt;2]</t>
  </si>
  <si>
    <t>57485001</t>
  </si>
  <si>
    <t>[XS-&gt;4][S-&gt;9][M-&gt;8][L-&gt;4][XL-&gt;2]</t>
  </si>
  <si>
    <t>57603006</t>
  </si>
  <si>
    <t>[7-8 ANS-&gt;4][9-10 ANS-&gt;12][11-12 ANS-&gt;11]</t>
  </si>
  <si>
    <t>59548502</t>
  </si>
  <si>
    <t>W SLEEVELESS POLKA DOT POLO</t>
  </si>
  <si>
    <t>[XS-&gt;2][S-&gt;9][M-&gt;9][L-&gt;7]</t>
  </si>
  <si>
    <t>2296101</t>
  </si>
  <si>
    <t>JERSEY CITY CAP</t>
  </si>
  <si>
    <t>[OSFM-&gt;27]</t>
  </si>
  <si>
    <t>10569202</t>
  </si>
  <si>
    <t>[1-&gt;1][1--&gt;1][2-&gt;1][3-&gt;1][3--&gt;1][4-&gt;2][4--&gt;5][5-&gt;9][5--&gt;7]</t>
  </si>
  <si>
    <t>3069701</t>
  </si>
  <si>
    <t>PUMA ONE 1</t>
  </si>
  <si>
    <t>[M-&gt;13][L-&gt;15]</t>
  </si>
  <si>
    <t>51831907</t>
  </si>
  <si>
    <t>[S-&gt;18][M-&gt;10]</t>
  </si>
  <si>
    <t>10475202</t>
  </si>
  <si>
    <t>[6-&gt;1][6--&gt;1][7-&gt;1][7--&gt;2][8-&gt;2][8--&gt;3][9-&gt;3][9--&gt;4][10-&gt;3][10--&gt;3][11-&gt;3][11--&gt;1][12-&gt;1][13-&gt;1]</t>
  </si>
  <si>
    <t>19253003</t>
  </si>
  <si>
    <t>[4-&gt;1][4--&gt;1][5-&gt;1][5--&gt;1][6-&gt;2][6--&gt;1][7--&gt;1][8-&gt;4][8--&gt;1][9-&gt;5][9--&gt;3][10-&gt;5][10--&gt;1][11-&gt;1][12-&gt;1]</t>
  </si>
  <si>
    <t>57602809</t>
  </si>
  <si>
    <t>POUNCE ASTON POLO JR</t>
  </si>
  <si>
    <t>[7-8 ANS-&gt;5][9-10 ANS-&gt;11][11-12 ANS-&gt;13]</t>
  </si>
  <si>
    <t>75398306</t>
  </si>
  <si>
    <t>PANTALON</t>
  </si>
  <si>
    <t>OM TR PANT LIGA</t>
  </si>
  <si>
    <t>[L-&gt;1][XL-&gt;7][XXL-&gt;12]</t>
  </si>
  <si>
    <t>75584902</t>
  </si>
  <si>
    <t>OM CASUALS SHIRT</t>
  </si>
  <si>
    <t>[XS-&gt;6][S-&gt;5][M-&gt;4][L-&gt;3][XL-&gt;1]</t>
  </si>
  <si>
    <t>75568601</t>
  </si>
  <si>
    <t>OM HOME SHIRT REPL J</t>
  </si>
  <si>
    <t>[5-6 ANS-&gt;23][7-8 ANS-&gt;159][9-10 ANS-&gt;127][11-12 ANS-&gt;138][13-14 ANS-&gt;96]</t>
  </si>
  <si>
    <t>75567301</t>
  </si>
  <si>
    <t>OM HOM ESHIRT REPL</t>
  </si>
  <si>
    <t>[XS-&gt;137][S-&gt;37][M-&gt;41][L-&gt;33][XL-&gt;9][XXL-&gt;92][XXXL-&gt;116]</t>
  </si>
  <si>
    <t>75568001</t>
  </si>
  <si>
    <t>OM HOME SHIRT</t>
  </si>
  <si>
    <t>[S-&gt;32][M-&gt;24][L-&gt;102][XL-&gt;61]</t>
  </si>
  <si>
    <t>73688028</t>
  </si>
  <si>
    <t>ROW WOVEN PANTS ALGERIA</t>
  </si>
  <si>
    <t>[S-&gt;13][M-&gt;8][L-&gt;3]</t>
  </si>
  <si>
    <t>10568601</t>
  </si>
  <si>
    <t>FUTURE 4.3 NETFIT IT</t>
  </si>
  <si>
    <t>[8--&gt;2][10-&gt;4][10--&gt;7][11-&gt;2][11--&gt;2][12-&gt;2]</t>
  </si>
  <si>
    <t>75353301</t>
  </si>
  <si>
    <t>OM HOME SHIRT PROM.PUMA</t>
  </si>
  <si>
    <t>[S-&gt;2][M-&gt;5][XL-&gt;2][XXL-&gt;1]</t>
  </si>
  <si>
    <t>02182901</t>
  </si>
  <si>
    <t>BONNET</t>
  </si>
  <si>
    <t>01_OM REVERSIBLE BEAN</t>
  </si>
  <si>
    <t>[NS-&gt;47]</t>
  </si>
  <si>
    <t>02182801</t>
  </si>
  <si>
    <t>01_OM BRONX BEANIE</t>
  </si>
  <si>
    <t>[NS-&gt;149]</t>
  </si>
  <si>
    <t>75569501</t>
  </si>
  <si>
    <t>MINIKIT</t>
  </si>
  <si>
    <t>OM HOME BABY KITW</t>
  </si>
  <si>
    <t>[XXS-&gt;23][XS-&gt;30]</t>
  </si>
  <si>
    <t>75586801</t>
  </si>
  <si>
    <t>OM WOVEN PANTS WIT</t>
  </si>
  <si>
    <t>[L-&gt;6][XL-&gt;39][XXL-&gt;39][XXXL-&gt;3]</t>
  </si>
  <si>
    <t>75583003</t>
  </si>
  <si>
    <t>OM TRAINING JERSEY</t>
  </si>
  <si>
    <t>[5-6 ANS-&gt;3][7-8 ANS-&gt;7]</t>
  </si>
  <si>
    <t>75568702</t>
  </si>
  <si>
    <t>OM AWAY SHIRT REPL</t>
  </si>
  <si>
    <t>[7-8 ANS-&gt;9][9-10 ANS-&gt;4][11-12 ANS-&gt;11][13-14 ANS-&gt;22]</t>
  </si>
  <si>
    <t>75569201</t>
  </si>
  <si>
    <t>OM HOME MINIKIT W</t>
  </si>
  <si>
    <t>[1-2 ANS-&gt;13][2-3 ANS-&gt;18][3-4 ANS-&gt;75][4-5 ANS-&gt;67][5-6 ANS-&gt;81]</t>
  </si>
  <si>
    <t>75568803</t>
  </si>
  <si>
    <t>OM THIRD SHIRT REPL</t>
  </si>
  <si>
    <t>[7-8 ANS-&gt;16][9-10 ANS-&gt;10][11-12 ANS-&gt;22][13-14 ANS-&gt;23]</t>
  </si>
  <si>
    <t>75465504</t>
  </si>
  <si>
    <t>OLYMPIQUE DE MARSEILLE GRAPHIC JERSEY KIDS WITH SPONSOR LOGO</t>
  </si>
  <si>
    <t>[7-8 ANS-&gt;7][11-12 ANS-&gt;8][13-14 ANS-&gt;10]</t>
  </si>
  <si>
    <t>75398806</t>
  </si>
  <si>
    <t>OM TRG JSY</t>
  </si>
  <si>
    <t>[5-6 ANS-&gt;6][7-8 ANS-&gt;22][9-10 ANS-&gt;45][11-12 ANS-&gt;48][13-14 ANS-&gt;31]</t>
  </si>
  <si>
    <t>75354201</t>
  </si>
  <si>
    <t>Olympique de Marseille HOME Shirt Replica SS</t>
  </si>
  <si>
    <t>36548902</t>
  </si>
  <si>
    <t>TSUGI JUN</t>
  </si>
  <si>
    <t>[13-&gt;1]</t>
  </si>
  <si>
    <t>83401801</t>
  </si>
  <si>
    <t>WM HVYKNITBEANIE.BLK</t>
  </si>
  <si>
    <t>[NS-&gt;369]</t>
  </si>
  <si>
    <t>83435122D</t>
  </si>
  <si>
    <t>SWEAT</t>
  </si>
  <si>
    <t>W STYLE BEST LS TEE.CAYENN</t>
  </si>
  <si>
    <t>[36-&gt;18][38-&gt;24][40-&gt;30][42-&gt;21][44-&gt;2]</t>
  </si>
  <si>
    <t>70175805C</t>
  </si>
  <si>
    <t>PACK3 TEAM SOCKS green/wht</t>
  </si>
  <si>
    <t>[27/30-&gt;4][31/34-&gt;5][43/46-&gt;8]</t>
  </si>
  <si>
    <t>70175802C</t>
  </si>
  <si>
    <t>TEAM SOCKS.ROYAL/WHT</t>
  </si>
  <si>
    <t>[T2-&gt;3]</t>
  </si>
  <si>
    <t>701758UBC</t>
  </si>
  <si>
    <t>11 UNITE TEAM SOCKS.BLUE</t>
  </si>
  <si>
    <t>[39/42-&gt;1]</t>
  </si>
  <si>
    <t>94747401D</t>
  </si>
  <si>
    <t>MYTEAMSHORT 2 13.B</t>
  </si>
  <si>
    <t>[L-&gt;31]</t>
  </si>
  <si>
    <t>94746201D</t>
  </si>
  <si>
    <t>MYTEAMSHORT 3 12.SPE</t>
  </si>
  <si>
    <t>[L-&gt;48]</t>
  </si>
  <si>
    <t>74569802C</t>
  </si>
  <si>
    <t>SRFC SOCKS PROMO.BLACK</t>
  </si>
  <si>
    <t>[T4-&gt;1]</t>
  </si>
  <si>
    <t>51269301D</t>
  </si>
  <si>
    <t>RUNNING</t>
  </si>
  <si>
    <t>RE SPLIT SHORTS.BK</t>
  </si>
  <si>
    <t>51134401D</t>
  </si>
  <si>
    <t>PR PURE 5 SHRT.BLK</t>
  </si>
  <si>
    <t>50984801D</t>
  </si>
  <si>
    <t>RUN ESS SPLIT SHORTS.BL-BL</t>
  </si>
  <si>
    <t>05281101X</t>
  </si>
  <si>
    <t>BANDEAU</t>
  </si>
  <si>
    <t>PCK4 HEADBAND.BLACK</t>
  </si>
  <si>
    <t>UN</t>
  </si>
  <si>
    <t>[UN-&gt;122]</t>
  </si>
  <si>
    <t>04116901B</t>
  </si>
  <si>
    <t>EVOSPEED 3 4.LAVA BLA</t>
  </si>
  <si>
    <t>[T7-&gt;35][T8-&gt;63][T9-&gt;52][T10-&gt;23][T11-&gt;11]</t>
  </si>
  <si>
    <t>04099830</t>
  </si>
  <si>
    <t>EVOPOWER GRIP 2.LAVA BLA</t>
  </si>
  <si>
    <t>[T8-&gt;1]</t>
  </si>
  <si>
    <t>83403660</t>
  </si>
  <si>
    <t>PCK6 CORD FLATBRIM CAP.SCO</t>
  </si>
  <si>
    <t>[OSFA-&gt;444]</t>
  </si>
  <si>
    <t>83403659</t>
  </si>
  <si>
    <t>[OSFA-&gt;135]</t>
  </si>
  <si>
    <t>74764301</t>
  </si>
  <si>
    <t>AFC CASUALS PER.HIGH RIS</t>
  </si>
  <si>
    <t>08254901</t>
  </si>
  <si>
    <t>BALLON</t>
  </si>
  <si>
    <t>SRFC SPEEDMINI BALL.RED</t>
  </si>
  <si>
    <t>[T0-&gt;1]</t>
  </si>
  <si>
    <t>54620701</t>
  </si>
  <si>
    <t>PUMA POLO</t>
  </si>
  <si>
    <t>[36-&gt;24][38-&gt;39][40-&gt;38][42-&gt;16]</t>
  </si>
  <si>
    <t>80132302</t>
  </si>
  <si>
    <t>SHORT ROSE</t>
  </si>
  <si>
    <t>80132303</t>
  </si>
  <si>
    <t>SHORT W NOIR</t>
  </si>
  <si>
    <t>[XS-&gt;11][S-&gt;12][M-&gt;12][L-&gt;10][XL-&gt;7]</t>
  </si>
  <si>
    <t>80132301</t>
  </si>
  <si>
    <t>SHORT W BLANC</t>
  </si>
  <si>
    <t>[XS-&gt;10][S-&gt;12][M-&gt;13][L-&gt;8][XL-&gt;4]</t>
  </si>
  <si>
    <t>50132302</t>
  </si>
  <si>
    <t>CACHE COEUR ROSE</t>
  </si>
  <si>
    <t>[S-&gt;8][M-&gt;14][L-&gt;10][XL-&gt;3]</t>
  </si>
  <si>
    <t>50143201</t>
  </si>
  <si>
    <t>TEE W ML COL V BLANC</t>
  </si>
  <si>
    <t>[S-&gt;15][M-&gt;17][L-&gt;30][XL-&gt;17]</t>
  </si>
  <si>
    <t>50131201</t>
  </si>
  <si>
    <t>TEE W SURPIQUE BLANC</t>
  </si>
  <si>
    <t>[36-&gt;10][38-&gt;10][40-&gt;5][42-&gt;6]</t>
  </si>
  <si>
    <t>54321101</t>
  </si>
  <si>
    <t>W NOIR</t>
  </si>
  <si>
    <t>[XS-&gt;29][S-&gt;39][M-&gt;13][L-&gt;5][XL-&gt;4]</t>
  </si>
  <si>
    <t>80131101</t>
  </si>
  <si>
    <t>jupe W BLANC/BLEU</t>
  </si>
  <si>
    <t>PICTURE</t>
  </si>
  <si>
    <t>BRAND</t>
  </si>
  <si>
    <t>SIZE</t>
  </si>
  <si>
    <t>QTY</t>
  </si>
  <si>
    <t>BREAKSIZE</t>
  </si>
  <si>
    <t>Aver.</t>
  </si>
  <si>
    <t>retail price</t>
  </si>
  <si>
    <t>whl price</t>
  </si>
  <si>
    <t>tot retail value</t>
  </si>
  <si>
    <t>total whl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</si>
</sst>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10]_-;\-* #,##0.00\ [$€-410]_-;_-* &quot;-&quot;??\ [$€-410]_-;_-@_-"/>
  </numFmts>
  <fonts count="2" x14ac:knownFonts="1">
    <font>
      <sz val="11"/>
      <color rgb="FF000000"/>
      <name val="Calibri"/>
    </font>
    <font>
      <b/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49" fontId="0" fillId="0" borderId="0" xfId="0" applyNumberForma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164" fontId="0" fillId="0" borderId="0" xfId="0" applyNumberFormat="1"/>
    <xf numFmtId="164" fontId="0" fillId="0" borderId="0" xfId="0" applyNumberFormat="1" applyAlignment="1">
      <alignment horizontal="center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303" Type="http://schemas.openxmlformats.org/officeDocument/2006/relationships/image" Target="../media/image303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g"/><Relationship Id="rId345" Type="http://schemas.openxmlformats.org/officeDocument/2006/relationships/image" Target="../media/image345.jpg"/><Relationship Id="rId366" Type="http://schemas.openxmlformats.org/officeDocument/2006/relationships/image" Target="../media/image366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e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268" Type="http://schemas.openxmlformats.org/officeDocument/2006/relationships/image" Target="../media/image268.jpg"/><Relationship Id="rId289" Type="http://schemas.openxmlformats.org/officeDocument/2006/relationships/image" Target="../media/image289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35" Type="http://schemas.openxmlformats.org/officeDocument/2006/relationships/image" Target="../media/image335.jpg"/><Relationship Id="rId356" Type="http://schemas.openxmlformats.org/officeDocument/2006/relationships/image" Target="../media/image356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258" Type="http://schemas.openxmlformats.org/officeDocument/2006/relationships/image" Target="../media/image258.jpg"/><Relationship Id="rId279" Type="http://schemas.openxmlformats.org/officeDocument/2006/relationships/image" Target="../media/image279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25" Type="http://schemas.openxmlformats.org/officeDocument/2006/relationships/image" Target="../media/image325.JPG"/><Relationship Id="rId346" Type="http://schemas.openxmlformats.org/officeDocument/2006/relationships/image" Target="../media/image346.jpg"/><Relationship Id="rId367" Type="http://schemas.openxmlformats.org/officeDocument/2006/relationships/image" Target="../media/image367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48" Type="http://schemas.openxmlformats.org/officeDocument/2006/relationships/image" Target="../media/image248.jpg"/><Relationship Id="rId269" Type="http://schemas.openxmlformats.org/officeDocument/2006/relationships/image" Target="../media/image269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15" Type="http://schemas.openxmlformats.org/officeDocument/2006/relationships/image" Target="../media/image315.jpeg"/><Relationship Id="rId336" Type="http://schemas.openxmlformats.org/officeDocument/2006/relationships/image" Target="../media/image336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59" Type="http://schemas.openxmlformats.org/officeDocument/2006/relationships/image" Target="../media/image259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26" Type="http://schemas.openxmlformats.org/officeDocument/2006/relationships/image" Target="../media/image326.JPG"/><Relationship Id="rId347" Type="http://schemas.openxmlformats.org/officeDocument/2006/relationships/image" Target="../media/image347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368" Type="http://schemas.openxmlformats.org/officeDocument/2006/relationships/image" Target="../media/image368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28" Type="http://schemas.openxmlformats.org/officeDocument/2006/relationships/image" Target="../media/image228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281" Type="http://schemas.openxmlformats.org/officeDocument/2006/relationships/image" Target="../media/image281.JPG"/><Relationship Id="rId316" Type="http://schemas.openxmlformats.org/officeDocument/2006/relationships/image" Target="../media/image316.jpe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41" Type="http://schemas.openxmlformats.org/officeDocument/2006/relationships/image" Target="../media/image141.jpg"/><Relationship Id="rId358" Type="http://schemas.openxmlformats.org/officeDocument/2006/relationships/image" Target="../media/image358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8" Type="http://schemas.openxmlformats.org/officeDocument/2006/relationships/image" Target="../media/image218.jpg"/><Relationship Id="rId239" Type="http://schemas.openxmlformats.org/officeDocument/2006/relationships/image" Target="../media/image239.JPG"/><Relationship Id="rId250" Type="http://schemas.openxmlformats.org/officeDocument/2006/relationships/image" Target="../media/image250.jpg"/><Relationship Id="rId271" Type="http://schemas.openxmlformats.org/officeDocument/2006/relationships/image" Target="../media/image271.jpg"/><Relationship Id="rId292" Type="http://schemas.openxmlformats.org/officeDocument/2006/relationships/image" Target="../media/image292.jpeg"/><Relationship Id="rId306" Type="http://schemas.openxmlformats.org/officeDocument/2006/relationships/image" Target="../media/image306.jpg"/><Relationship Id="rId24" Type="http://schemas.openxmlformats.org/officeDocument/2006/relationships/image" Target="../media/image24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48" Type="http://schemas.openxmlformats.org/officeDocument/2006/relationships/image" Target="../media/image348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eg"/><Relationship Id="rId240" Type="http://schemas.openxmlformats.org/officeDocument/2006/relationships/image" Target="../media/image240.jp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e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17" Type="http://schemas.openxmlformats.org/officeDocument/2006/relationships/image" Target="../media/image317.jpg"/><Relationship Id="rId338" Type="http://schemas.openxmlformats.org/officeDocument/2006/relationships/image" Target="../media/image338.jpg"/><Relationship Id="rId359" Type="http://schemas.openxmlformats.org/officeDocument/2006/relationships/image" Target="../media/image359.jpeg"/><Relationship Id="rId8" Type="http://schemas.openxmlformats.org/officeDocument/2006/relationships/image" Target="../media/image8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219" Type="http://schemas.openxmlformats.org/officeDocument/2006/relationships/image" Target="../media/image219.jpeg"/><Relationship Id="rId230" Type="http://schemas.openxmlformats.org/officeDocument/2006/relationships/image" Target="../media/image230.jpg"/><Relationship Id="rId251" Type="http://schemas.openxmlformats.org/officeDocument/2006/relationships/image" Target="../media/image251.jpg"/><Relationship Id="rId25" Type="http://schemas.openxmlformats.org/officeDocument/2006/relationships/image" Target="../media/image25.jpg"/><Relationship Id="rId46" Type="http://schemas.openxmlformats.org/officeDocument/2006/relationships/image" Target="../media/image46.jpe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eg"/><Relationship Id="rId328" Type="http://schemas.openxmlformats.org/officeDocument/2006/relationships/image" Target="../media/image328.jpg"/><Relationship Id="rId349" Type="http://schemas.openxmlformats.org/officeDocument/2006/relationships/image" Target="../media/image349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220" Type="http://schemas.openxmlformats.org/officeDocument/2006/relationships/image" Target="../media/image220.JPG"/><Relationship Id="rId241" Type="http://schemas.openxmlformats.org/officeDocument/2006/relationships/image" Target="../media/image241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283" Type="http://schemas.openxmlformats.org/officeDocument/2006/relationships/image" Target="../media/image283.jpg"/><Relationship Id="rId318" Type="http://schemas.openxmlformats.org/officeDocument/2006/relationships/image" Target="../media/image318.JPG"/><Relationship Id="rId339" Type="http://schemas.openxmlformats.org/officeDocument/2006/relationships/image" Target="../media/image339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e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334" Type="http://schemas.openxmlformats.org/officeDocument/2006/relationships/image" Target="../media/image334.jpg"/><Relationship Id="rId350" Type="http://schemas.openxmlformats.org/officeDocument/2006/relationships/image" Target="../media/image350.JPG"/><Relationship Id="rId355" Type="http://schemas.openxmlformats.org/officeDocument/2006/relationships/image" Target="../media/image35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e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eg"/><Relationship Id="rId329" Type="http://schemas.openxmlformats.org/officeDocument/2006/relationships/image" Target="../media/image329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361" Type="http://schemas.openxmlformats.org/officeDocument/2006/relationships/image" Target="../media/image361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g"/><Relationship Id="rId319" Type="http://schemas.openxmlformats.org/officeDocument/2006/relationships/image" Target="../media/image319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330" Type="http://schemas.openxmlformats.org/officeDocument/2006/relationships/image" Target="../media/image330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320" Type="http://schemas.openxmlformats.org/officeDocument/2006/relationships/image" Target="../media/image320.jpe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341" Type="http://schemas.openxmlformats.org/officeDocument/2006/relationships/image" Target="../media/image341.JPG"/><Relationship Id="rId362" Type="http://schemas.openxmlformats.org/officeDocument/2006/relationships/image" Target="../media/image362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e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310" Type="http://schemas.openxmlformats.org/officeDocument/2006/relationships/image" Target="../media/image310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331" Type="http://schemas.openxmlformats.org/officeDocument/2006/relationships/image" Target="../media/image331.jpg"/><Relationship Id="rId352" Type="http://schemas.openxmlformats.org/officeDocument/2006/relationships/image" Target="../media/image352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eg"/><Relationship Id="rId296" Type="http://schemas.openxmlformats.org/officeDocument/2006/relationships/image" Target="../media/image296.jpg"/><Relationship Id="rId300" Type="http://schemas.openxmlformats.org/officeDocument/2006/relationships/image" Target="../media/image300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42" Type="http://schemas.openxmlformats.org/officeDocument/2006/relationships/image" Target="../media/image342.JPG"/><Relationship Id="rId363" Type="http://schemas.openxmlformats.org/officeDocument/2006/relationships/image" Target="../media/image363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32" Type="http://schemas.openxmlformats.org/officeDocument/2006/relationships/image" Target="../media/image332.jpg"/><Relationship Id="rId353" Type="http://schemas.openxmlformats.org/officeDocument/2006/relationships/image" Target="../media/image353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297" Type="http://schemas.openxmlformats.org/officeDocument/2006/relationships/image" Target="../media/image297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jpg"/><Relationship Id="rId343" Type="http://schemas.openxmlformats.org/officeDocument/2006/relationships/image" Target="../media/image343.jpg"/><Relationship Id="rId364" Type="http://schemas.openxmlformats.org/officeDocument/2006/relationships/image" Target="../media/image364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333" Type="http://schemas.openxmlformats.org/officeDocument/2006/relationships/image" Target="../media/image333.jpg"/><Relationship Id="rId354" Type="http://schemas.openxmlformats.org/officeDocument/2006/relationships/image" Target="../media/image354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302" Type="http://schemas.openxmlformats.org/officeDocument/2006/relationships/image" Target="../media/image302.JPG"/><Relationship Id="rId323" Type="http://schemas.openxmlformats.org/officeDocument/2006/relationships/image" Target="../media/image323.JPG"/><Relationship Id="rId344" Type="http://schemas.openxmlformats.org/officeDocument/2006/relationships/image" Target="../media/image344.jp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65" Type="http://schemas.openxmlformats.org/officeDocument/2006/relationships/image" Target="../media/image365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313" Type="http://schemas.openxmlformats.org/officeDocument/2006/relationships/image" Target="../media/image31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265</xdr:row>
      <xdr:rowOff>0</xdr:rowOff>
    </xdr:from>
    <xdr:to>
      <xdr:col>0</xdr:col>
      <xdr:colOff>514350</xdr:colOff>
      <xdr:row>265</xdr:row>
      <xdr:rowOff>704850</xdr:rowOff>
    </xdr:to>
    <xdr:pic>
      <xdr:nvPicPr>
        <xdr:cNvPr id="2" name="name" descr="Description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0</xdr:col>
      <xdr:colOff>704850</xdr:colOff>
      <xdr:row>3</xdr:row>
      <xdr:rowOff>704850</xdr:rowOff>
    </xdr:to>
    <xdr:pic>
      <xdr:nvPicPr>
        <xdr:cNvPr id="3" name="name" descr="Description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0</xdr:col>
      <xdr:colOff>704850</xdr:colOff>
      <xdr:row>1</xdr:row>
      <xdr:rowOff>704850</xdr:rowOff>
    </xdr:to>
    <xdr:pic>
      <xdr:nvPicPr>
        <xdr:cNvPr id="4" name="name" descr="Description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387</xdr:row>
      <xdr:rowOff>0</xdr:rowOff>
    </xdr:from>
    <xdr:to>
      <xdr:col>0</xdr:col>
      <xdr:colOff>704850</xdr:colOff>
      <xdr:row>387</xdr:row>
      <xdr:rowOff>704850</xdr:rowOff>
    </xdr:to>
    <xdr:pic>
      <xdr:nvPicPr>
        <xdr:cNvPr id="5" name="name" descr="Description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242</xdr:row>
      <xdr:rowOff>0</xdr:rowOff>
    </xdr:from>
    <xdr:to>
      <xdr:col>0</xdr:col>
      <xdr:colOff>704850</xdr:colOff>
      <xdr:row>242</xdr:row>
      <xdr:rowOff>704850</xdr:rowOff>
    </xdr:to>
    <xdr:pic>
      <xdr:nvPicPr>
        <xdr:cNvPr id="6" name="name" descr="Description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</xdr:row>
      <xdr:rowOff>0</xdr:rowOff>
    </xdr:from>
    <xdr:to>
      <xdr:col>0</xdr:col>
      <xdr:colOff>704850</xdr:colOff>
      <xdr:row>161</xdr:row>
      <xdr:rowOff>704850</xdr:rowOff>
    </xdr:to>
    <xdr:pic>
      <xdr:nvPicPr>
        <xdr:cNvPr id="7" name="name" descr="Description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0</xdr:col>
      <xdr:colOff>704850</xdr:colOff>
      <xdr:row>102</xdr:row>
      <xdr:rowOff>704850</xdr:rowOff>
    </xdr:to>
    <xdr:pic>
      <xdr:nvPicPr>
        <xdr:cNvPr id="8" name="name" descr="Description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</xdr:row>
      <xdr:rowOff>0</xdr:rowOff>
    </xdr:from>
    <xdr:to>
      <xdr:col>0</xdr:col>
      <xdr:colOff>704850</xdr:colOff>
      <xdr:row>207</xdr:row>
      <xdr:rowOff>704850</xdr:rowOff>
    </xdr:to>
    <xdr:pic>
      <xdr:nvPicPr>
        <xdr:cNvPr id="9" name="name" descr="Description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413</xdr:row>
      <xdr:rowOff>0</xdr:rowOff>
    </xdr:from>
    <xdr:to>
      <xdr:col>0</xdr:col>
      <xdr:colOff>561975</xdr:colOff>
      <xdr:row>413</xdr:row>
      <xdr:rowOff>704850</xdr:rowOff>
    </xdr:to>
    <xdr:pic>
      <xdr:nvPicPr>
        <xdr:cNvPr id="10" name="name" descr="Description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312</xdr:row>
      <xdr:rowOff>0</xdr:rowOff>
    </xdr:from>
    <xdr:to>
      <xdr:col>0</xdr:col>
      <xdr:colOff>561975</xdr:colOff>
      <xdr:row>312</xdr:row>
      <xdr:rowOff>704850</xdr:rowOff>
    </xdr:to>
    <xdr:pic>
      <xdr:nvPicPr>
        <xdr:cNvPr id="11" name="name" descr="Description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253</xdr:row>
      <xdr:rowOff>0</xdr:rowOff>
    </xdr:from>
    <xdr:to>
      <xdr:col>0</xdr:col>
      <xdr:colOff>704850</xdr:colOff>
      <xdr:row>253</xdr:row>
      <xdr:rowOff>704850</xdr:rowOff>
    </xdr:to>
    <xdr:pic>
      <xdr:nvPicPr>
        <xdr:cNvPr id="12" name="name" descr="Description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</xdr:row>
      <xdr:rowOff>0</xdr:rowOff>
    </xdr:from>
    <xdr:to>
      <xdr:col>0</xdr:col>
      <xdr:colOff>704850</xdr:colOff>
      <xdr:row>179</xdr:row>
      <xdr:rowOff>704850</xdr:rowOff>
    </xdr:to>
    <xdr:pic>
      <xdr:nvPicPr>
        <xdr:cNvPr id="13" name="name" descr="Description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414</xdr:row>
      <xdr:rowOff>0</xdr:rowOff>
    </xdr:from>
    <xdr:to>
      <xdr:col>0</xdr:col>
      <xdr:colOff>704850</xdr:colOff>
      <xdr:row>414</xdr:row>
      <xdr:rowOff>704850</xdr:rowOff>
    </xdr:to>
    <xdr:pic>
      <xdr:nvPicPr>
        <xdr:cNvPr id="14" name="name" descr="Description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313</xdr:row>
      <xdr:rowOff>0</xdr:rowOff>
    </xdr:from>
    <xdr:to>
      <xdr:col>0</xdr:col>
      <xdr:colOff>704850</xdr:colOff>
      <xdr:row>313</xdr:row>
      <xdr:rowOff>704850</xdr:rowOff>
    </xdr:to>
    <xdr:pic>
      <xdr:nvPicPr>
        <xdr:cNvPr id="15" name="name" descr="Description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314</xdr:row>
      <xdr:rowOff>0</xdr:rowOff>
    </xdr:from>
    <xdr:to>
      <xdr:col>0</xdr:col>
      <xdr:colOff>704850</xdr:colOff>
      <xdr:row>314</xdr:row>
      <xdr:rowOff>704850</xdr:rowOff>
    </xdr:to>
    <xdr:pic>
      <xdr:nvPicPr>
        <xdr:cNvPr id="16" name="name" descr="Description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315</xdr:row>
      <xdr:rowOff>0</xdr:rowOff>
    </xdr:from>
    <xdr:to>
      <xdr:col>0</xdr:col>
      <xdr:colOff>704850</xdr:colOff>
      <xdr:row>315</xdr:row>
      <xdr:rowOff>704850</xdr:rowOff>
    </xdr:to>
    <xdr:pic>
      <xdr:nvPicPr>
        <xdr:cNvPr id="17" name="name" descr="Description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415</xdr:row>
      <xdr:rowOff>0</xdr:rowOff>
    </xdr:from>
    <xdr:to>
      <xdr:col>0</xdr:col>
      <xdr:colOff>561975</xdr:colOff>
      <xdr:row>415</xdr:row>
      <xdr:rowOff>704850</xdr:rowOff>
    </xdr:to>
    <xdr:pic>
      <xdr:nvPicPr>
        <xdr:cNvPr id="18" name="name" descr="Description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316</xdr:row>
      <xdr:rowOff>0</xdr:rowOff>
    </xdr:from>
    <xdr:to>
      <xdr:col>0</xdr:col>
      <xdr:colOff>704850</xdr:colOff>
      <xdr:row>316</xdr:row>
      <xdr:rowOff>704850</xdr:rowOff>
    </xdr:to>
    <xdr:pic>
      <xdr:nvPicPr>
        <xdr:cNvPr id="19" name="name" descr="Description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317</xdr:row>
      <xdr:rowOff>0</xdr:rowOff>
    </xdr:from>
    <xdr:to>
      <xdr:col>0</xdr:col>
      <xdr:colOff>704850</xdr:colOff>
      <xdr:row>317</xdr:row>
      <xdr:rowOff>704850</xdr:rowOff>
    </xdr:to>
    <xdr:pic>
      <xdr:nvPicPr>
        <xdr:cNvPr id="20" name="name" descr="Description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269</xdr:row>
      <xdr:rowOff>0</xdr:rowOff>
    </xdr:from>
    <xdr:to>
      <xdr:col>0</xdr:col>
      <xdr:colOff>323850</xdr:colOff>
      <xdr:row>269</xdr:row>
      <xdr:rowOff>704850</xdr:rowOff>
    </xdr:to>
    <xdr:pic>
      <xdr:nvPicPr>
        <xdr:cNvPr id="21" name="name" descr="Description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318</xdr:row>
      <xdr:rowOff>0</xdr:rowOff>
    </xdr:from>
    <xdr:to>
      <xdr:col>0</xdr:col>
      <xdr:colOff>704850</xdr:colOff>
      <xdr:row>318</xdr:row>
      <xdr:rowOff>704850</xdr:rowOff>
    </xdr:to>
    <xdr:pic>
      <xdr:nvPicPr>
        <xdr:cNvPr id="22" name="name" descr="Description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</xdr:row>
      <xdr:rowOff>0</xdr:rowOff>
    </xdr:from>
    <xdr:to>
      <xdr:col>0</xdr:col>
      <xdr:colOff>676275</xdr:colOff>
      <xdr:row>180</xdr:row>
      <xdr:rowOff>704850</xdr:rowOff>
    </xdr:to>
    <xdr:pic>
      <xdr:nvPicPr>
        <xdr:cNvPr id="23" name="name" descr="Description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254</xdr:row>
      <xdr:rowOff>0</xdr:rowOff>
    </xdr:from>
    <xdr:to>
      <xdr:col>0</xdr:col>
      <xdr:colOff>476250</xdr:colOff>
      <xdr:row>254</xdr:row>
      <xdr:rowOff>704850</xdr:rowOff>
    </xdr:to>
    <xdr:pic>
      <xdr:nvPicPr>
        <xdr:cNvPr id="24" name="name" descr="Description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416</xdr:row>
      <xdr:rowOff>0</xdr:rowOff>
    </xdr:from>
    <xdr:to>
      <xdr:col>0</xdr:col>
      <xdr:colOff>704850</xdr:colOff>
      <xdr:row>416</xdr:row>
      <xdr:rowOff>704850</xdr:rowOff>
    </xdr:to>
    <xdr:pic>
      <xdr:nvPicPr>
        <xdr:cNvPr id="25" name="name" descr="Description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417</xdr:row>
      <xdr:rowOff>0</xdr:rowOff>
    </xdr:from>
    <xdr:to>
      <xdr:col>0</xdr:col>
      <xdr:colOff>704850</xdr:colOff>
      <xdr:row>417</xdr:row>
      <xdr:rowOff>704850</xdr:rowOff>
    </xdr:to>
    <xdr:pic>
      <xdr:nvPicPr>
        <xdr:cNvPr id="26" name="name" descr="Description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319</xdr:row>
      <xdr:rowOff>0</xdr:rowOff>
    </xdr:from>
    <xdr:to>
      <xdr:col>0</xdr:col>
      <xdr:colOff>704850</xdr:colOff>
      <xdr:row>319</xdr:row>
      <xdr:rowOff>704850</xdr:rowOff>
    </xdr:to>
    <xdr:pic>
      <xdr:nvPicPr>
        <xdr:cNvPr id="27" name="name" descr="Description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320</xdr:row>
      <xdr:rowOff>0</xdr:rowOff>
    </xdr:from>
    <xdr:to>
      <xdr:col>0</xdr:col>
      <xdr:colOff>771525</xdr:colOff>
      <xdr:row>320</xdr:row>
      <xdr:rowOff>704850</xdr:rowOff>
    </xdr:to>
    <xdr:pic>
      <xdr:nvPicPr>
        <xdr:cNvPr id="28" name="name" descr="Description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255</xdr:row>
      <xdr:rowOff>0</xdr:rowOff>
    </xdr:from>
    <xdr:to>
      <xdr:col>0</xdr:col>
      <xdr:colOff>704850</xdr:colOff>
      <xdr:row>255</xdr:row>
      <xdr:rowOff>704850</xdr:rowOff>
    </xdr:to>
    <xdr:pic>
      <xdr:nvPicPr>
        <xdr:cNvPr id="29" name="name" descr="Description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256</xdr:row>
      <xdr:rowOff>0</xdr:rowOff>
    </xdr:from>
    <xdr:to>
      <xdr:col>0</xdr:col>
      <xdr:colOff>552450</xdr:colOff>
      <xdr:row>256</xdr:row>
      <xdr:rowOff>704850</xdr:rowOff>
    </xdr:to>
    <xdr:pic>
      <xdr:nvPicPr>
        <xdr:cNvPr id="30" name="name" descr="Description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257</xdr:row>
      <xdr:rowOff>0</xdr:rowOff>
    </xdr:from>
    <xdr:to>
      <xdr:col>0</xdr:col>
      <xdr:colOff>704850</xdr:colOff>
      <xdr:row>257</xdr:row>
      <xdr:rowOff>704850</xdr:rowOff>
    </xdr:to>
    <xdr:pic>
      <xdr:nvPicPr>
        <xdr:cNvPr id="31" name="name" descr="Description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258</xdr:row>
      <xdr:rowOff>0</xdr:rowOff>
    </xdr:from>
    <xdr:to>
      <xdr:col>0</xdr:col>
      <xdr:colOff>704850</xdr:colOff>
      <xdr:row>258</xdr:row>
      <xdr:rowOff>704850</xdr:rowOff>
    </xdr:to>
    <xdr:pic>
      <xdr:nvPicPr>
        <xdr:cNvPr id="32" name="name" descr="Description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419</xdr:row>
      <xdr:rowOff>0</xdr:rowOff>
    </xdr:from>
    <xdr:to>
      <xdr:col>0</xdr:col>
      <xdr:colOff>752475</xdr:colOff>
      <xdr:row>419</xdr:row>
      <xdr:rowOff>704850</xdr:rowOff>
    </xdr:to>
    <xdr:pic>
      <xdr:nvPicPr>
        <xdr:cNvPr id="33" name="name" descr="Description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321</xdr:row>
      <xdr:rowOff>0</xdr:rowOff>
    </xdr:from>
    <xdr:to>
      <xdr:col>0</xdr:col>
      <xdr:colOff>552450</xdr:colOff>
      <xdr:row>321</xdr:row>
      <xdr:rowOff>704850</xdr:rowOff>
    </xdr:to>
    <xdr:pic>
      <xdr:nvPicPr>
        <xdr:cNvPr id="34" name="name" descr="Description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322</xdr:row>
      <xdr:rowOff>0</xdr:rowOff>
    </xdr:from>
    <xdr:to>
      <xdr:col>0</xdr:col>
      <xdr:colOff>704850</xdr:colOff>
      <xdr:row>322</xdr:row>
      <xdr:rowOff>704850</xdr:rowOff>
    </xdr:to>
    <xdr:pic>
      <xdr:nvPicPr>
        <xdr:cNvPr id="35" name="name" descr="Description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323</xdr:row>
      <xdr:rowOff>0</xdr:rowOff>
    </xdr:from>
    <xdr:to>
      <xdr:col>0</xdr:col>
      <xdr:colOff>561975</xdr:colOff>
      <xdr:row>323</xdr:row>
      <xdr:rowOff>704850</xdr:rowOff>
    </xdr:to>
    <xdr:pic>
      <xdr:nvPicPr>
        <xdr:cNvPr id="36" name="name" descr="Description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324</xdr:row>
      <xdr:rowOff>0</xdr:rowOff>
    </xdr:from>
    <xdr:to>
      <xdr:col>0</xdr:col>
      <xdr:colOff>561975</xdr:colOff>
      <xdr:row>324</xdr:row>
      <xdr:rowOff>704850</xdr:rowOff>
    </xdr:to>
    <xdr:pic>
      <xdr:nvPicPr>
        <xdr:cNvPr id="37" name="name" descr="Description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420</xdr:row>
      <xdr:rowOff>0</xdr:rowOff>
    </xdr:from>
    <xdr:to>
      <xdr:col>0</xdr:col>
      <xdr:colOff>771525</xdr:colOff>
      <xdr:row>420</xdr:row>
      <xdr:rowOff>704850</xdr:rowOff>
    </xdr:to>
    <xdr:pic>
      <xdr:nvPicPr>
        <xdr:cNvPr id="38" name="name" descr="Description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421</xdr:row>
      <xdr:rowOff>0</xdr:rowOff>
    </xdr:from>
    <xdr:to>
      <xdr:col>0</xdr:col>
      <xdr:colOff>485775</xdr:colOff>
      <xdr:row>421</xdr:row>
      <xdr:rowOff>704850</xdr:rowOff>
    </xdr:to>
    <xdr:pic>
      <xdr:nvPicPr>
        <xdr:cNvPr id="39" name="name" descr="Description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422</xdr:row>
      <xdr:rowOff>0</xdr:rowOff>
    </xdr:from>
    <xdr:to>
      <xdr:col>0</xdr:col>
      <xdr:colOff>523875</xdr:colOff>
      <xdr:row>422</xdr:row>
      <xdr:rowOff>704850</xdr:rowOff>
    </xdr:to>
    <xdr:pic>
      <xdr:nvPicPr>
        <xdr:cNvPr id="40" name="name" descr="Description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423</xdr:row>
      <xdr:rowOff>0</xdr:rowOff>
    </xdr:from>
    <xdr:to>
      <xdr:col>0</xdr:col>
      <xdr:colOff>704850</xdr:colOff>
      <xdr:row>423</xdr:row>
      <xdr:rowOff>704850</xdr:rowOff>
    </xdr:to>
    <xdr:pic>
      <xdr:nvPicPr>
        <xdr:cNvPr id="41" name="name" descr="Description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424</xdr:row>
      <xdr:rowOff>0</xdr:rowOff>
    </xdr:from>
    <xdr:to>
      <xdr:col>0</xdr:col>
      <xdr:colOff>533400</xdr:colOff>
      <xdr:row>424</xdr:row>
      <xdr:rowOff>704850</xdr:rowOff>
    </xdr:to>
    <xdr:pic>
      <xdr:nvPicPr>
        <xdr:cNvPr id="42" name="name" descr="Description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425</xdr:row>
      <xdr:rowOff>0</xdr:rowOff>
    </xdr:from>
    <xdr:to>
      <xdr:col>0</xdr:col>
      <xdr:colOff>704850</xdr:colOff>
      <xdr:row>425</xdr:row>
      <xdr:rowOff>704850</xdr:rowOff>
    </xdr:to>
    <xdr:pic>
      <xdr:nvPicPr>
        <xdr:cNvPr id="43" name="name" descr="Description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426</xdr:row>
      <xdr:rowOff>0</xdr:rowOff>
    </xdr:from>
    <xdr:to>
      <xdr:col>0</xdr:col>
      <xdr:colOff>704850</xdr:colOff>
      <xdr:row>426</xdr:row>
      <xdr:rowOff>704850</xdr:rowOff>
    </xdr:to>
    <xdr:pic>
      <xdr:nvPicPr>
        <xdr:cNvPr id="44" name="name" descr="Description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325</xdr:row>
      <xdr:rowOff>0</xdr:rowOff>
    </xdr:from>
    <xdr:to>
      <xdr:col>0</xdr:col>
      <xdr:colOff>704850</xdr:colOff>
      <xdr:row>325</xdr:row>
      <xdr:rowOff>704850</xdr:rowOff>
    </xdr:to>
    <xdr:pic>
      <xdr:nvPicPr>
        <xdr:cNvPr id="45" name="name" descr="Description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326</xdr:row>
      <xdr:rowOff>0</xdr:rowOff>
    </xdr:from>
    <xdr:to>
      <xdr:col>0</xdr:col>
      <xdr:colOff>704850</xdr:colOff>
      <xdr:row>326</xdr:row>
      <xdr:rowOff>704850</xdr:rowOff>
    </xdr:to>
    <xdr:pic>
      <xdr:nvPicPr>
        <xdr:cNvPr id="46" name="name" descr="Description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327</xdr:row>
      <xdr:rowOff>0</xdr:rowOff>
    </xdr:from>
    <xdr:to>
      <xdr:col>0</xdr:col>
      <xdr:colOff>704850</xdr:colOff>
      <xdr:row>327</xdr:row>
      <xdr:rowOff>704850</xdr:rowOff>
    </xdr:to>
    <xdr:pic>
      <xdr:nvPicPr>
        <xdr:cNvPr id="47" name="name" descr="Description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427</xdr:row>
      <xdr:rowOff>0</xdr:rowOff>
    </xdr:from>
    <xdr:to>
      <xdr:col>0</xdr:col>
      <xdr:colOff>542925</xdr:colOff>
      <xdr:row>427</xdr:row>
      <xdr:rowOff>704850</xdr:rowOff>
    </xdr:to>
    <xdr:pic>
      <xdr:nvPicPr>
        <xdr:cNvPr id="48" name="name" descr="Description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428</xdr:row>
      <xdr:rowOff>0</xdr:rowOff>
    </xdr:from>
    <xdr:to>
      <xdr:col>0</xdr:col>
      <xdr:colOff>704850</xdr:colOff>
      <xdr:row>428</xdr:row>
      <xdr:rowOff>704850</xdr:rowOff>
    </xdr:to>
    <xdr:pic>
      <xdr:nvPicPr>
        <xdr:cNvPr id="49" name="name" descr="Description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328</xdr:row>
      <xdr:rowOff>0</xdr:rowOff>
    </xdr:from>
    <xdr:to>
      <xdr:col>0</xdr:col>
      <xdr:colOff>704850</xdr:colOff>
      <xdr:row>328</xdr:row>
      <xdr:rowOff>704850</xdr:rowOff>
    </xdr:to>
    <xdr:pic>
      <xdr:nvPicPr>
        <xdr:cNvPr id="50" name="name" descr="Description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329</xdr:row>
      <xdr:rowOff>0</xdr:rowOff>
    </xdr:from>
    <xdr:to>
      <xdr:col>0</xdr:col>
      <xdr:colOff>695325</xdr:colOff>
      <xdr:row>329</xdr:row>
      <xdr:rowOff>704850</xdr:rowOff>
    </xdr:to>
    <xdr:pic>
      <xdr:nvPicPr>
        <xdr:cNvPr id="51" name="name" descr="Description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331</xdr:row>
      <xdr:rowOff>0</xdr:rowOff>
    </xdr:from>
    <xdr:to>
      <xdr:col>0</xdr:col>
      <xdr:colOff>704850</xdr:colOff>
      <xdr:row>331</xdr:row>
      <xdr:rowOff>704850</xdr:rowOff>
    </xdr:to>
    <xdr:pic>
      <xdr:nvPicPr>
        <xdr:cNvPr id="52" name="name" descr="Description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429</xdr:row>
      <xdr:rowOff>0</xdr:rowOff>
    </xdr:from>
    <xdr:to>
      <xdr:col>0</xdr:col>
      <xdr:colOff>771525</xdr:colOff>
      <xdr:row>429</xdr:row>
      <xdr:rowOff>704850</xdr:rowOff>
    </xdr:to>
    <xdr:pic>
      <xdr:nvPicPr>
        <xdr:cNvPr id="53" name="name" descr="Description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430</xdr:row>
      <xdr:rowOff>0</xdr:rowOff>
    </xdr:from>
    <xdr:to>
      <xdr:col>0</xdr:col>
      <xdr:colOff>704850</xdr:colOff>
      <xdr:row>430</xdr:row>
      <xdr:rowOff>704850</xdr:rowOff>
    </xdr:to>
    <xdr:pic>
      <xdr:nvPicPr>
        <xdr:cNvPr id="54" name="name" descr="Description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431</xdr:row>
      <xdr:rowOff>0</xdr:rowOff>
    </xdr:from>
    <xdr:to>
      <xdr:col>0</xdr:col>
      <xdr:colOff>704850</xdr:colOff>
      <xdr:row>431</xdr:row>
      <xdr:rowOff>704850</xdr:rowOff>
    </xdr:to>
    <xdr:pic>
      <xdr:nvPicPr>
        <xdr:cNvPr id="55" name="name" descr="Description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432</xdr:row>
      <xdr:rowOff>0</xdr:rowOff>
    </xdr:from>
    <xdr:to>
      <xdr:col>0</xdr:col>
      <xdr:colOff>552450</xdr:colOff>
      <xdr:row>432</xdr:row>
      <xdr:rowOff>704850</xdr:rowOff>
    </xdr:to>
    <xdr:pic>
      <xdr:nvPicPr>
        <xdr:cNvPr id="56" name="name" descr="Description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433</xdr:row>
      <xdr:rowOff>0</xdr:rowOff>
    </xdr:from>
    <xdr:to>
      <xdr:col>0</xdr:col>
      <xdr:colOff>781050</xdr:colOff>
      <xdr:row>433</xdr:row>
      <xdr:rowOff>704850</xdr:rowOff>
    </xdr:to>
    <xdr:pic>
      <xdr:nvPicPr>
        <xdr:cNvPr id="57" name="name" descr="Description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434</xdr:row>
      <xdr:rowOff>0</xdr:rowOff>
    </xdr:from>
    <xdr:to>
      <xdr:col>0</xdr:col>
      <xdr:colOff>704850</xdr:colOff>
      <xdr:row>434</xdr:row>
      <xdr:rowOff>704850</xdr:rowOff>
    </xdr:to>
    <xdr:pic>
      <xdr:nvPicPr>
        <xdr:cNvPr id="58" name="name" descr="Description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435</xdr:row>
      <xdr:rowOff>0</xdr:rowOff>
    </xdr:from>
    <xdr:to>
      <xdr:col>0</xdr:col>
      <xdr:colOff>485775</xdr:colOff>
      <xdr:row>435</xdr:row>
      <xdr:rowOff>704850</xdr:rowOff>
    </xdr:to>
    <xdr:pic>
      <xdr:nvPicPr>
        <xdr:cNvPr id="59" name="name" descr="Description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436</xdr:row>
      <xdr:rowOff>0</xdr:rowOff>
    </xdr:from>
    <xdr:to>
      <xdr:col>0</xdr:col>
      <xdr:colOff>704850</xdr:colOff>
      <xdr:row>436</xdr:row>
      <xdr:rowOff>704850</xdr:rowOff>
    </xdr:to>
    <xdr:pic>
      <xdr:nvPicPr>
        <xdr:cNvPr id="60" name="name" descr="Description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437</xdr:row>
      <xdr:rowOff>0</xdr:rowOff>
    </xdr:from>
    <xdr:to>
      <xdr:col>0</xdr:col>
      <xdr:colOff>685800</xdr:colOff>
      <xdr:row>437</xdr:row>
      <xdr:rowOff>704850</xdr:rowOff>
    </xdr:to>
    <xdr:pic>
      <xdr:nvPicPr>
        <xdr:cNvPr id="61" name="name" descr="Description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438</xdr:row>
      <xdr:rowOff>0</xdr:rowOff>
    </xdr:from>
    <xdr:to>
      <xdr:col>0</xdr:col>
      <xdr:colOff>704850</xdr:colOff>
      <xdr:row>438</xdr:row>
      <xdr:rowOff>704850</xdr:rowOff>
    </xdr:to>
    <xdr:pic>
      <xdr:nvPicPr>
        <xdr:cNvPr id="62" name="name" descr="Description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439</xdr:row>
      <xdr:rowOff>0</xdr:rowOff>
    </xdr:from>
    <xdr:to>
      <xdr:col>0</xdr:col>
      <xdr:colOff>466725</xdr:colOff>
      <xdr:row>439</xdr:row>
      <xdr:rowOff>704850</xdr:rowOff>
    </xdr:to>
    <xdr:pic>
      <xdr:nvPicPr>
        <xdr:cNvPr id="63" name="name" descr="Description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332</xdr:row>
      <xdr:rowOff>0</xdr:rowOff>
    </xdr:from>
    <xdr:to>
      <xdr:col>0</xdr:col>
      <xdr:colOff>695325</xdr:colOff>
      <xdr:row>332</xdr:row>
      <xdr:rowOff>704850</xdr:rowOff>
    </xdr:to>
    <xdr:pic>
      <xdr:nvPicPr>
        <xdr:cNvPr id="64" name="name" descr="Description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333</xdr:row>
      <xdr:rowOff>0</xdr:rowOff>
    </xdr:from>
    <xdr:to>
      <xdr:col>0</xdr:col>
      <xdr:colOff>704850</xdr:colOff>
      <xdr:row>333</xdr:row>
      <xdr:rowOff>704850</xdr:rowOff>
    </xdr:to>
    <xdr:pic>
      <xdr:nvPicPr>
        <xdr:cNvPr id="65" name="name" descr="Description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259</xdr:row>
      <xdr:rowOff>0</xdr:rowOff>
    </xdr:from>
    <xdr:to>
      <xdr:col>0</xdr:col>
      <xdr:colOff>704850</xdr:colOff>
      <xdr:row>259</xdr:row>
      <xdr:rowOff>704850</xdr:rowOff>
    </xdr:to>
    <xdr:pic>
      <xdr:nvPicPr>
        <xdr:cNvPr id="66" name="name" descr="Description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440</xdr:row>
      <xdr:rowOff>0</xdr:rowOff>
    </xdr:from>
    <xdr:to>
      <xdr:col>0</xdr:col>
      <xdr:colOff>495300</xdr:colOff>
      <xdr:row>440</xdr:row>
      <xdr:rowOff>704850</xdr:rowOff>
    </xdr:to>
    <xdr:pic>
      <xdr:nvPicPr>
        <xdr:cNvPr id="67" name="name" descr="Description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441</xdr:row>
      <xdr:rowOff>0</xdr:rowOff>
    </xdr:from>
    <xdr:to>
      <xdr:col>0</xdr:col>
      <xdr:colOff>704850</xdr:colOff>
      <xdr:row>441</xdr:row>
      <xdr:rowOff>704850</xdr:rowOff>
    </xdr:to>
    <xdr:pic>
      <xdr:nvPicPr>
        <xdr:cNvPr id="68" name="name" descr="Description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442</xdr:row>
      <xdr:rowOff>0</xdr:rowOff>
    </xdr:from>
    <xdr:to>
      <xdr:col>0</xdr:col>
      <xdr:colOff>752475</xdr:colOff>
      <xdr:row>442</xdr:row>
      <xdr:rowOff>704850</xdr:rowOff>
    </xdr:to>
    <xdr:pic>
      <xdr:nvPicPr>
        <xdr:cNvPr id="69" name="name" descr="Description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443</xdr:row>
      <xdr:rowOff>0</xdr:rowOff>
    </xdr:from>
    <xdr:to>
      <xdr:col>0</xdr:col>
      <xdr:colOff>704850</xdr:colOff>
      <xdr:row>443</xdr:row>
      <xdr:rowOff>704850</xdr:rowOff>
    </xdr:to>
    <xdr:pic>
      <xdr:nvPicPr>
        <xdr:cNvPr id="70" name="name" descr="Description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444</xdr:row>
      <xdr:rowOff>0</xdr:rowOff>
    </xdr:from>
    <xdr:to>
      <xdr:col>0</xdr:col>
      <xdr:colOff>704850</xdr:colOff>
      <xdr:row>444</xdr:row>
      <xdr:rowOff>704850</xdr:rowOff>
    </xdr:to>
    <xdr:pic>
      <xdr:nvPicPr>
        <xdr:cNvPr id="71" name="name" descr="Description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445</xdr:row>
      <xdr:rowOff>0</xdr:rowOff>
    </xdr:from>
    <xdr:to>
      <xdr:col>0</xdr:col>
      <xdr:colOff>704850</xdr:colOff>
      <xdr:row>445</xdr:row>
      <xdr:rowOff>704850</xdr:rowOff>
    </xdr:to>
    <xdr:pic>
      <xdr:nvPicPr>
        <xdr:cNvPr id="72" name="name" descr="Description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446</xdr:row>
      <xdr:rowOff>0</xdr:rowOff>
    </xdr:from>
    <xdr:to>
      <xdr:col>0</xdr:col>
      <xdr:colOff>704850</xdr:colOff>
      <xdr:row>446</xdr:row>
      <xdr:rowOff>704850</xdr:rowOff>
    </xdr:to>
    <xdr:pic>
      <xdr:nvPicPr>
        <xdr:cNvPr id="73" name="name" descr="Description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447</xdr:row>
      <xdr:rowOff>0</xdr:rowOff>
    </xdr:from>
    <xdr:to>
      <xdr:col>0</xdr:col>
      <xdr:colOff>704850</xdr:colOff>
      <xdr:row>447</xdr:row>
      <xdr:rowOff>704850</xdr:rowOff>
    </xdr:to>
    <xdr:pic>
      <xdr:nvPicPr>
        <xdr:cNvPr id="74" name="name" descr="Description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209</xdr:row>
      <xdr:rowOff>0</xdr:rowOff>
    </xdr:from>
    <xdr:to>
      <xdr:col>0</xdr:col>
      <xdr:colOff>704850</xdr:colOff>
      <xdr:row>209</xdr:row>
      <xdr:rowOff>704850</xdr:rowOff>
    </xdr:to>
    <xdr:pic>
      <xdr:nvPicPr>
        <xdr:cNvPr id="75" name="name" descr="Description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448</xdr:row>
      <xdr:rowOff>0</xdr:rowOff>
    </xdr:from>
    <xdr:to>
      <xdr:col>0</xdr:col>
      <xdr:colOff>704850</xdr:colOff>
      <xdr:row>448</xdr:row>
      <xdr:rowOff>704850</xdr:rowOff>
    </xdr:to>
    <xdr:pic>
      <xdr:nvPicPr>
        <xdr:cNvPr id="76" name="name" descr="Description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449</xdr:row>
      <xdr:rowOff>0</xdr:rowOff>
    </xdr:from>
    <xdr:to>
      <xdr:col>0</xdr:col>
      <xdr:colOff>628650</xdr:colOff>
      <xdr:row>449</xdr:row>
      <xdr:rowOff>704850</xdr:rowOff>
    </xdr:to>
    <xdr:pic>
      <xdr:nvPicPr>
        <xdr:cNvPr id="77" name="name" descr="Description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450</xdr:row>
      <xdr:rowOff>0</xdr:rowOff>
    </xdr:from>
    <xdr:to>
      <xdr:col>0</xdr:col>
      <xdr:colOff>314325</xdr:colOff>
      <xdr:row>450</xdr:row>
      <xdr:rowOff>704850</xdr:rowOff>
    </xdr:to>
    <xdr:pic>
      <xdr:nvPicPr>
        <xdr:cNvPr id="78" name="name" descr="Description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451</xdr:row>
      <xdr:rowOff>0</xdr:rowOff>
    </xdr:from>
    <xdr:to>
      <xdr:col>0</xdr:col>
      <xdr:colOff>704850</xdr:colOff>
      <xdr:row>451</xdr:row>
      <xdr:rowOff>704850</xdr:rowOff>
    </xdr:to>
    <xdr:pic>
      <xdr:nvPicPr>
        <xdr:cNvPr id="79" name="name" descr="Description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452</xdr:row>
      <xdr:rowOff>0</xdr:rowOff>
    </xdr:from>
    <xdr:to>
      <xdr:col>0</xdr:col>
      <xdr:colOff>704850</xdr:colOff>
      <xdr:row>452</xdr:row>
      <xdr:rowOff>704850</xdr:rowOff>
    </xdr:to>
    <xdr:pic>
      <xdr:nvPicPr>
        <xdr:cNvPr id="80" name="name" descr="Description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453</xdr:row>
      <xdr:rowOff>0</xdr:rowOff>
    </xdr:from>
    <xdr:to>
      <xdr:col>0</xdr:col>
      <xdr:colOff>609600</xdr:colOff>
      <xdr:row>453</xdr:row>
      <xdr:rowOff>704850</xdr:rowOff>
    </xdr:to>
    <xdr:pic>
      <xdr:nvPicPr>
        <xdr:cNvPr id="81" name="name" descr="Description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334</xdr:row>
      <xdr:rowOff>0</xdr:rowOff>
    </xdr:from>
    <xdr:to>
      <xdr:col>0</xdr:col>
      <xdr:colOff>704850</xdr:colOff>
      <xdr:row>334</xdr:row>
      <xdr:rowOff>704850</xdr:rowOff>
    </xdr:to>
    <xdr:pic>
      <xdr:nvPicPr>
        <xdr:cNvPr id="82" name="name" descr="Description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</xdr:row>
      <xdr:rowOff>0</xdr:rowOff>
    </xdr:from>
    <xdr:to>
      <xdr:col>0</xdr:col>
      <xdr:colOff>704850</xdr:colOff>
      <xdr:row>210</xdr:row>
      <xdr:rowOff>704850</xdr:rowOff>
    </xdr:to>
    <xdr:pic>
      <xdr:nvPicPr>
        <xdr:cNvPr id="83" name="name" descr="Description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</xdr:row>
      <xdr:rowOff>0</xdr:rowOff>
    </xdr:from>
    <xdr:to>
      <xdr:col>0</xdr:col>
      <xdr:colOff>781050</xdr:colOff>
      <xdr:row>211</xdr:row>
      <xdr:rowOff>704850</xdr:rowOff>
    </xdr:to>
    <xdr:pic>
      <xdr:nvPicPr>
        <xdr:cNvPr id="84" name="name" descr="Description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</xdr:row>
      <xdr:rowOff>0</xdr:rowOff>
    </xdr:from>
    <xdr:to>
      <xdr:col>0</xdr:col>
      <xdr:colOff>704850</xdr:colOff>
      <xdr:row>212</xdr:row>
      <xdr:rowOff>704850</xdr:rowOff>
    </xdr:to>
    <xdr:pic>
      <xdr:nvPicPr>
        <xdr:cNvPr id="85" name="name" descr="Description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0</xdr:col>
      <xdr:colOff>542925</xdr:colOff>
      <xdr:row>213</xdr:row>
      <xdr:rowOff>704850</xdr:rowOff>
    </xdr:to>
    <xdr:pic>
      <xdr:nvPicPr>
        <xdr:cNvPr id="86" name="name" descr="Description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454</xdr:row>
      <xdr:rowOff>0</xdr:rowOff>
    </xdr:from>
    <xdr:to>
      <xdr:col>0</xdr:col>
      <xdr:colOff>704850</xdr:colOff>
      <xdr:row>454</xdr:row>
      <xdr:rowOff>704850</xdr:rowOff>
    </xdr:to>
    <xdr:pic>
      <xdr:nvPicPr>
        <xdr:cNvPr id="87" name="name" descr="Description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214</xdr:row>
      <xdr:rowOff>0</xdr:rowOff>
    </xdr:from>
    <xdr:to>
      <xdr:col>0</xdr:col>
      <xdr:colOff>571500</xdr:colOff>
      <xdr:row>214</xdr:row>
      <xdr:rowOff>704850</xdr:rowOff>
    </xdr:to>
    <xdr:pic>
      <xdr:nvPicPr>
        <xdr:cNvPr id="88" name="name" descr="Description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388</xdr:row>
      <xdr:rowOff>0</xdr:rowOff>
    </xdr:from>
    <xdr:to>
      <xdr:col>0</xdr:col>
      <xdr:colOff>523875</xdr:colOff>
      <xdr:row>388</xdr:row>
      <xdr:rowOff>704850</xdr:rowOff>
    </xdr:to>
    <xdr:pic>
      <xdr:nvPicPr>
        <xdr:cNvPr id="89" name="name" descr="Description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0</xdr:col>
      <xdr:colOff>781050</xdr:colOff>
      <xdr:row>389</xdr:row>
      <xdr:rowOff>704850</xdr:rowOff>
    </xdr:to>
    <xdr:pic>
      <xdr:nvPicPr>
        <xdr:cNvPr id="90" name="name" descr="Description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307</xdr:row>
      <xdr:rowOff>0</xdr:rowOff>
    </xdr:from>
    <xdr:to>
      <xdr:col>0</xdr:col>
      <xdr:colOff>704850</xdr:colOff>
      <xdr:row>307</xdr:row>
      <xdr:rowOff>704850</xdr:rowOff>
    </xdr:to>
    <xdr:pic>
      <xdr:nvPicPr>
        <xdr:cNvPr id="91" name="name" descr="Description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390</xdr:row>
      <xdr:rowOff>0</xdr:rowOff>
    </xdr:from>
    <xdr:to>
      <xdr:col>0</xdr:col>
      <xdr:colOff>704850</xdr:colOff>
      <xdr:row>390</xdr:row>
      <xdr:rowOff>704850</xdr:rowOff>
    </xdr:to>
    <xdr:pic>
      <xdr:nvPicPr>
        <xdr:cNvPr id="92" name="name" descr="Description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391</xdr:row>
      <xdr:rowOff>0</xdr:rowOff>
    </xdr:from>
    <xdr:to>
      <xdr:col>0</xdr:col>
      <xdr:colOff>781050</xdr:colOff>
      <xdr:row>391</xdr:row>
      <xdr:rowOff>704850</xdr:rowOff>
    </xdr:to>
    <xdr:pic>
      <xdr:nvPicPr>
        <xdr:cNvPr id="93" name="name" descr="Description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249</xdr:row>
      <xdr:rowOff>0</xdr:rowOff>
    </xdr:from>
    <xdr:to>
      <xdr:col>0</xdr:col>
      <xdr:colOff>781050</xdr:colOff>
      <xdr:row>249</xdr:row>
      <xdr:rowOff>704850</xdr:rowOff>
    </xdr:to>
    <xdr:pic>
      <xdr:nvPicPr>
        <xdr:cNvPr id="94" name="name" descr="Description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250</xdr:row>
      <xdr:rowOff>0</xdr:rowOff>
    </xdr:from>
    <xdr:to>
      <xdr:col>0</xdr:col>
      <xdr:colOff>704850</xdr:colOff>
      <xdr:row>250</xdr:row>
      <xdr:rowOff>704850</xdr:rowOff>
    </xdr:to>
    <xdr:pic>
      <xdr:nvPicPr>
        <xdr:cNvPr id="95" name="name" descr="Description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251</xdr:row>
      <xdr:rowOff>0</xdr:rowOff>
    </xdr:from>
    <xdr:to>
      <xdr:col>0</xdr:col>
      <xdr:colOff>704850</xdr:colOff>
      <xdr:row>251</xdr:row>
      <xdr:rowOff>704850</xdr:rowOff>
    </xdr:to>
    <xdr:pic>
      <xdr:nvPicPr>
        <xdr:cNvPr id="96" name="name" descr="Description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252</xdr:row>
      <xdr:rowOff>0</xdr:rowOff>
    </xdr:from>
    <xdr:to>
      <xdr:col>0</xdr:col>
      <xdr:colOff>771525</xdr:colOff>
      <xdr:row>252</xdr:row>
      <xdr:rowOff>704850</xdr:rowOff>
    </xdr:to>
    <xdr:pic>
      <xdr:nvPicPr>
        <xdr:cNvPr id="97" name="name" descr="Description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392</xdr:row>
      <xdr:rowOff>0</xdr:rowOff>
    </xdr:from>
    <xdr:to>
      <xdr:col>0</xdr:col>
      <xdr:colOff>704850</xdr:colOff>
      <xdr:row>392</xdr:row>
      <xdr:rowOff>704850</xdr:rowOff>
    </xdr:to>
    <xdr:pic>
      <xdr:nvPicPr>
        <xdr:cNvPr id="98" name="name" descr="Description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393</xdr:row>
      <xdr:rowOff>0</xdr:rowOff>
    </xdr:from>
    <xdr:to>
      <xdr:col>0</xdr:col>
      <xdr:colOff>704850</xdr:colOff>
      <xdr:row>393</xdr:row>
      <xdr:rowOff>704850</xdr:rowOff>
    </xdr:to>
    <xdr:pic>
      <xdr:nvPicPr>
        <xdr:cNvPr id="99" name="name" descr="Description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308</xdr:row>
      <xdr:rowOff>0</xdr:rowOff>
    </xdr:from>
    <xdr:to>
      <xdr:col>0</xdr:col>
      <xdr:colOff>704850</xdr:colOff>
      <xdr:row>308</xdr:row>
      <xdr:rowOff>704850</xdr:rowOff>
    </xdr:to>
    <xdr:pic>
      <xdr:nvPicPr>
        <xdr:cNvPr id="100" name="name" descr="Description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394</xdr:row>
      <xdr:rowOff>0</xdr:rowOff>
    </xdr:from>
    <xdr:to>
      <xdr:col>0</xdr:col>
      <xdr:colOff>704850</xdr:colOff>
      <xdr:row>394</xdr:row>
      <xdr:rowOff>704850</xdr:rowOff>
    </xdr:to>
    <xdr:pic>
      <xdr:nvPicPr>
        <xdr:cNvPr id="101" name="name" descr="Description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395</xdr:row>
      <xdr:rowOff>0</xdr:rowOff>
    </xdr:from>
    <xdr:to>
      <xdr:col>0</xdr:col>
      <xdr:colOff>628650</xdr:colOff>
      <xdr:row>395</xdr:row>
      <xdr:rowOff>704850</xdr:rowOff>
    </xdr:to>
    <xdr:pic>
      <xdr:nvPicPr>
        <xdr:cNvPr id="102" name="name" descr="Description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396</xdr:row>
      <xdr:rowOff>0</xdr:rowOff>
    </xdr:from>
    <xdr:to>
      <xdr:col>0</xdr:col>
      <xdr:colOff>704850</xdr:colOff>
      <xdr:row>396</xdr:row>
      <xdr:rowOff>704850</xdr:rowOff>
    </xdr:to>
    <xdr:pic>
      <xdr:nvPicPr>
        <xdr:cNvPr id="103" name="name" descr="Description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397</xdr:row>
      <xdr:rowOff>0</xdr:rowOff>
    </xdr:from>
    <xdr:to>
      <xdr:col>0</xdr:col>
      <xdr:colOff>628650</xdr:colOff>
      <xdr:row>397</xdr:row>
      <xdr:rowOff>704850</xdr:rowOff>
    </xdr:to>
    <xdr:pic>
      <xdr:nvPicPr>
        <xdr:cNvPr id="104" name="name" descr="Description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398</xdr:row>
      <xdr:rowOff>0</xdr:rowOff>
    </xdr:from>
    <xdr:to>
      <xdr:col>0</xdr:col>
      <xdr:colOff>704850</xdr:colOff>
      <xdr:row>398</xdr:row>
      <xdr:rowOff>704850</xdr:rowOff>
    </xdr:to>
    <xdr:pic>
      <xdr:nvPicPr>
        <xdr:cNvPr id="105" name="name" descr="Description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309</xdr:row>
      <xdr:rowOff>0</xdr:rowOff>
    </xdr:from>
    <xdr:to>
      <xdr:col>0</xdr:col>
      <xdr:colOff>704850</xdr:colOff>
      <xdr:row>309</xdr:row>
      <xdr:rowOff>704850</xdr:rowOff>
    </xdr:to>
    <xdr:pic>
      <xdr:nvPicPr>
        <xdr:cNvPr id="106" name="name" descr="Description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310</xdr:row>
      <xdr:rowOff>0</xdr:rowOff>
    </xdr:from>
    <xdr:to>
      <xdr:col>0</xdr:col>
      <xdr:colOff>485775</xdr:colOff>
      <xdr:row>310</xdr:row>
      <xdr:rowOff>704850</xdr:rowOff>
    </xdr:to>
    <xdr:pic>
      <xdr:nvPicPr>
        <xdr:cNvPr id="107" name="name" descr="Description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400</xdr:row>
      <xdr:rowOff>0</xdr:rowOff>
    </xdr:from>
    <xdr:to>
      <xdr:col>0</xdr:col>
      <xdr:colOff>723900</xdr:colOff>
      <xdr:row>400</xdr:row>
      <xdr:rowOff>704850</xdr:rowOff>
    </xdr:to>
    <xdr:pic>
      <xdr:nvPicPr>
        <xdr:cNvPr id="108" name="name" descr="Description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401</xdr:row>
      <xdr:rowOff>0</xdr:rowOff>
    </xdr:from>
    <xdr:to>
      <xdr:col>0</xdr:col>
      <xdr:colOff>771525</xdr:colOff>
      <xdr:row>401</xdr:row>
      <xdr:rowOff>704850</xdr:rowOff>
    </xdr:to>
    <xdr:pic>
      <xdr:nvPicPr>
        <xdr:cNvPr id="109" name="name" descr="Description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402</xdr:row>
      <xdr:rowOff>0</xdr:rowOff>
    </xdr:from>
    <xdr:to>
      <xdr:col>0</xdr:col>
      <xdr:colOff>533400</xdr:colOff>
      <xdr:row>402</xdr:row>
      <xdr:rowOff>704850</xdr:rowOff>
    </xdr:to>
    <xdr:pic>
      <xdr:nvPicPr>
        <xdr:cNvPr id="110" name="name" descr="Description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403</xdr:row>
      <xdr:rowOff>0</xdr:rowOff>
    </xdr:from>
    <xdr:to>
      <xdr:col>0</xdr:col>
      <xdr:colOff>342900</xdr:colOff>
      <xdr:row>403</xdr:row>
      <xdr:rowOff>704850</xdr:rowOff>
    </xdr:to>
    <xdr:pic>
      <xdr:nvPicPr>
        <xdr:cNvPr id="111" name="name" descr="Description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404</xdr:row>
      <xdr:rowOff>0</xdr:rowOff>
    </xdr:from>
    <xdr:to>
      <xdr:col>0</xdr:col>
      <xdr:colOff>704850</xdr:colOff>
      <xdr:row>404</xdr:row>
      <xdr:rowOff>704850</xdr:rowOff>
    </xdr:to>
    <xdr:pic>
      <xdr:nvPicPr>
        <xdr:cNvPr id="112" name="name" descr="Description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405</xdr:row>
      <xdr:rowOff>0</xdr:rowOff>
    </xdr:from>
    <xdr:to>
      <xdr:col>0</xdr:col>
      <xdr:colOff>704850</xdr:colOff>
      <xdr:row>405</xdr:row>
      <xdr:rowOff>704850</xdr:rowOff>
    </xdr:to>
    <xdr:pic>
      <xdr:nvPicPr>
        <xdr:cNvPr id="113" name="name" descr="Description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406</xdr:row>
      <xdr:rowOff>0</xdr:rowOff>
    </xdr:from>
    <xdr:to>
      <xdr:col>0</xdr:col>
      <xdr:colOff>704850</xdr:colOff>
      <xdr:row>406</xdr:row>
      <xdr:rowOff>704850</xdr:rowOff>
    </xdr:to>
    <xdr:pic>
      <xdr:nvPicPr>
        <xdr:cNvPr id="114" name="name" descr="Description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407</xdr:row>
      <xdr:rowOff>0</xdr:rowOff>
    </xdr:from>
    <xdr:to>
      <xdr:col>0</xdr:col>
      <xdr:colOff>704850</xdr:colOff>
      <xdr:row>407</xdr:row>
      <xdr:rowOff>704850</xdr:rowOff>
    </xdr:to>
    <xdr:pic>
      <xdr:nvPicPr>
        <xdr:cNvPr id="115" name="name" descr="Description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408</xdr:row>
      <xdr:rowOff>0</xdr:rowOff>
    </xdr:from>
    <xdr:to>
      <xdr:col>0</xdr:col>
      <xdr:colOff>704850</xdr:colOff>
      <xdr:row>408</xdr:row>
      <xdr:rowOff>704850</xdr:rowOff>
    </xdr:to>
    <xdr:pic>
      <xdr:nvPicPr>
        <xdr:cNvPr id="116" name="name" descr="Description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409</xdr:row>
      <xdr:rowOff>0</xdr:rowOff>
    </xdr:from>
    <xdr:to>
      <xdr:col>0</xdr:col>
      <xdr:colOff>704850</xdr:colOff>
      <xdr:row>409</xdr:row>
      <xdr:rowOff>704850</xdr:rowOff>
    </xdr:to>
    <xdr:pic>
      <xdr:nvPicPr>
        <xdr:cNvPr id="117" name="name" descr="Description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410</xdr:row>
      <xdr:rowOff>0</xdr:rowOff>
    </xdr:from>
    <xdr:to>
      <xdr:col>0</xdr:col>
      <xdr:colOff>552450</xdr:colOff>
      <xdr:row>410</xdr:row>
      <xdr:rowOff>704850</xdr:rowOff>
    </xdr:to>
    <xdr:pic>
      <xdr:nvPicPr>
        <xdr:cNvPr id="118" name="name" descr="Description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</xdr:row>
      <xdr:rowOff>0</xdr:rowOff>
    </xdr:from>
    <xdr:to>
      <xdr:col>0</xdr:col>
      <xdr:colOff>704850</xdr:colOff>
      <xdr:row>205</xdr:row>
      <xdr:rowOff>704850</xdr:rowOff>
    </xdr:to>
    <xdr:pic>
      <xdr:nvPicPr>
        <xdr:cNvPr id="119" name="name" descr="Description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311</xdr:row>
      <xdr:rowOff>0</xdr:rowOff>
    </xdr:from>
    <xdr:to>
      <xdr:col>0</xdr:col>
      <xdr:colOff>704850</xdr:colOff>
      <xdr:row>311</xdr:row>
      <xdr:rowOff>704850</xdr:rowOff>
    </xdr:to>
    <xdr:pic>
      <xdr:nvPicPr>
        <xdr:cNvPr id="120" name="name" descr="Description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264</xdr:row>
      <xdr:rowOff>0</xdr:rowOff>
    </xdr:from>
    <xdr:to>
      <xdr:col>0</xdr:col>
      <xdr:colOff>704850</xdr:colOff>
      <xdr:row>264</xdr:row>
      <xdr:rowOff>704850</xdr:rowOff>
    </xdr:to>
    <xdr:pic>
      <xdr:nvPicPr>
        <xdr:cNvPr id="121" name="name" descr="Description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245</xdr:row>
      <xdr:rowOff>0</xdr:rowOff>
    </xdr:from>
    <xdr:to>
      <xdr:col>0</xdr:col>
      <xdr:colOff>704850</xdr:colOff>
      <xdr:row>245</xdr:row>
      <xdr:rowOff>704850</xdr:rowOff>
    </xdr:to>
    <xdr:pic>
      <xdr:nvPicPr>
        <xdr:cNvPr id="122" name="name" descr="Description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246</xdr:row>
      <xdr:rowOff>0</xdr:rowOff>
    </xdr:from>
    <xdr:to>
      <xdr:col>0</xdr:col>
      <xdr:colOff>704850</xdr:colOff>
      <xdr:row>246</xdr:row>
      <xdr:rowOff>704850</xdr:rowOff>
    </xdr:to>
    <xdr:pic>
      <xdr:nvPicPr>
        <xdr:cNvPr id="123" name="name" descr="Description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303</xdr:row>
      <xdr:rowOff>0</xdr:rowOff>
    </xdr:from>
    <xdr:to>
      <xdr:col>0</xdr:col>
      <xdr:colOff>704850</xdr:colOff>
      <xdr:row>303</xdr:row>
      <xdr:rowOff>704850</xdr:rowOff>
    </xdr:to>
    <xdr:pic>
      <xdr:nvPicPr>
        <xdr:cNvPr id="124" name="name" descr="Description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247</xdr:row>
      <xdr:rowOff>0</xdr:rowOff>
    </xdr:from>
    <xdr:to>
      <xdr:col>0</xdr:col>
      <xdr:colOff>704850</xdr:colOff>
      <xdr:row>247</xdr:row>
      <xdr:rowOff>704850</xdr:rowOff>
    </xdr:to>
    <xdr:pic>
      <xdr:nvPicPr>
        <xdr:cNvPr id="125" name="name" descr="Description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457</xdr:row>
      <xdr:rowOff>0</xdr:rowOff>
    </xdr:from>
    <xdr:to>
      <xdr:col>0</xdr:col>
      <xdr:colOff>704850</xdr:colOff>
      <xdr:row>457</xdr:row>
      <xdr:rowOff>704850</xdr:rowOff>
    </xdr:to>
    <xdr:pic>
      <xdr:nvPicPr>
        <xdr:cNvPr id="126" name="name" descr="Description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0</xdr:col>
      <xdr:colOff>704850</xdr:colOff>
      <xdr:row>383</xdr:row>
      <xdr:rowOff>704850</xdr:rowOff>
    </xdr:to>
    <xdr:pic>
      <xdr:nvPicPr>
        <xdr:cNvPr id="127" name="name" descr="Description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304</xdr:row>
      <xdr:rowOff>0</xdr:rowOff>
    </xdr:from>
    <xdr:to>
      <xdr:col>0</xdr:col>
      <xdr:colOff>704850</xdr:colOff>
      <xdr:row>304</xdr:row>
      <xdr:rowOff>704850</xdr:rowOff>
    </xdr:to>
    <xdr:pic>
      <xdr:nvPicPr>
        <xdr:cNvPr id="128" name="name" descr="Description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305</xdr:row>
      <xdr:rowOff>0</xdr:rowOff>
    </xdr:from>
    <xdr:to>
      <xdr:col>0</xdr:col>
      <xdr:colOff>704850</xdr:colOff>
      <xdr:row>305</xdr:row>
      <xdr:rowOff>704850</xdr:rowOff>
    </xdr:to>
    <xdr:pic>
      <xdr:nvPicPr>
        <xdr:cNvPr id="129" name="name" descr="Description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248</xdr:row>
      <xdr:rowOff>0</xdr:rowOff>
    </xdr:from>
    <xdr:to>
      <xdr:col>0</xdr:col>
      <xdr:colOff>704850</xdr:colOff>
      <xdr:row>248</xdr:row>
      <xdr:rowOff>704850</xdr:rowOff>
    </xdr:to>
    <xdr:pic>
      <xdr:nvPicPr>
        <xdr:cNvPr id="130" name="name" descr="Description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384</xdr:row>
      <xdr:rowOff>0</xdr:rowOff>
    </xdr:from>
    <xdr:to>
      <xdr:col>0</xdr:col>
      <xdr:colOff>704850</xdr:colOff>
      <xdr:row>384</xdr:row>
      <xdr:rowOff>704850</xdr:rowOff>
    </xdr:to>
    <xdr:pic>
      <xdr:nvPicPr>
        <xdr:cNvPr id="131" name="name" descr="Description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411</xdr:row>
      <xdr:rowOff>0</xdr:rowOff>
    </xdr:from>
    <xdr:to>
      <xdr:col>0</xdr:col>
      <xdr:colOff>533400</xdr:colOff>
      <xdr:row>411</xdr:row>
      <xdr:rowOff>704850</xdr:rowOff>
    </xdr:to>
    <xdr:pic>
      <xdr:nvPicPr>
        <xdr:cNvPr id="132" name="name" descr="Description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</xdr:row>
      <xdr:rowOff>0</xdr:rowOff>
    </xdr:from>
    <xdr:to>
      <xdr:col>0</xdr:col>
      <xdr:colOff>857250</xdr:colOff>
      <xdr:row>157</xdr:row>
      <xdr:rowOff>704850</xdr:rowOff>
    </xdr:to>
    <xdr:pic>
      <xdr:nvPicPr>
        <xdr:cNvPr id="133" name="name" descr="Description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132</xdr:row>
      <xdr:rowOff>0</xdr:rowOff>
    </xdr:from>
    <xdr:to>
      <xdr:col>0</xdr:col>
      <xdr:colOff>485775</xdr:colOff>
      <xdr:row>132</xdr:row>
      <xdr:rowOff>704850</xdr:rowOff>
    </xdr:to>
    <xdr:pic>
      <xdr:nvPicPr>
        <xdr:cNvPr id="134" name="name" descr="Description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306</xdr:row>
      <xdr:rowOff>0</xdr:rowOff>
    </xdr:from>
    <xdr:to>
      <xdr:col>0</xdr:col>
      <xdr:colOff>704850</xdr:colOff>
      <xdr:row>306</xdr:row>
      <xdr:rowOff>704850</xdr:rowOff>
    </xdr:to>
    <xdr:pic>
      <xdr:nvPicPr>
        <xdr:cNvPr id="135" name="name" descr="Description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0</xdr:col>
      <xdr:colOff>704850</xdr:colOff>
      <xdr:row>203</xdr:row>
      <xdr:rowOff>704850</xdr:rowOff>
    </xdr:to>
    <xdr:pic>
      <xdr:nvPicPr>
        <xdr:cNvPr id="136" name="name" descr="Description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204</xdr:row>
      <xdr:rowOff>0</xdr:rowOff>
    </xdr:from>
    <xdr:to>
      <xdr:col>0</xdr:col>
      <xdr:colOff>704850</xdr:colOff>
      <xdr:row>204</xdr:row>
      <xdr:rowOff>704850</xdr:rowOff>
    </xdr:to>
    <xdr:pic>
      <xdr:nvPicPr>
        <xdr:cNvPr id="137" name="name" descr="Description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385</xdr:row>
      <xdr:rowOff>0</xdr:rowOff>
    </xdr:from>
    <xdr:to>
      <xdr:col>0</xdr:col>
      <xdr:colOff>704850</xdr:colOff>
      <xdr:row>385</xdr:row>
      <xdr:rowOff>704850</xdr:rowOff>
    </xdr:to>
    <xdr:pic>
      <xdr:nvPicPr>
        <xdr:cNvPr id="138" name="name" descr="Description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377</xdr:row>
      <xdr:rowOff>0</xdr:rowOff>
    </xdr:from>
    <xdr:to>
      <xdr:col>0</xdr:col>
      <xdr:colOff>704850</xdr:colOff>
      <xdr:row>377</xdr:row>
      <xdr:rowOff>704850</xdr:rowOff>
    </xdr:to>
    <xdr:pic>
      <xdr:nvPicPr>
        <xdr:cNvPr id="139" name="name" descr="Description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378</xdr:row>
      <xdr:rowOff>0</xdr:rowOff>
    </xdr:from>
    <xdr:to>
      <xdr:col>0</xdr:col>
      <xdr:colOff>704850</xdr:colOff>
      <xdr:row>378</xdr:row>
      <xdr:rowOff>704850</xdr:rowOff>
    </xdr:to>
    <xdr:pic>
      <xdr:nvPicPr>
        <xdr:cNvPr id="140" name="name" descr="Description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379</xdr:row>
      <xdr:rowOff>0</xdr:rowOff>
    </xdr:from>
    <xdr:to>
      <xdr:col>0</xdr:col>
      <xdr:colOff>704850</xdr:colOff>
      <xdr:row>379</xdr:row>
      <xdr:rowOff>704850</xdr:rowOff>
    </xdr:to>
    <xdr:pic>
      <xdr:nvPicPr>
        <xdr:cNvPr id="141" name="name" descr="Description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300</xdr:row>
      <xdr:rowOff>0</xdr:rowOff>
    </xdr:from>
    <xdr:to>
      <xdr:col>0</xdr:col>
      <xdr:colOff>704850</xdr:colOff>
      <xdr:row>300</xdr:row>
      <xdr:rowOff>704850</xdr:rowOff>
    </xdr:to>
    <xdr:pic>
      <xdr:nvPicPr>
        <xdr:cNvPr id="142" name="name" descr="Description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380</xdr:row>
      <xdr:rowOff>0</xdr:rowOff>
    </xdr:from>
    <xdr:to>
      <xdr:col>0</xdr:col>
      <xdr:colOff>647700</xdr:colOff>
      <xdr:row>380</xdr:row>
      <xdr:rowOff>704850</xdr:rowOff>
    </xdr:to>
    <xdr:pic>
      <xdr:nvPicPr>
        <xdr:cNvPr id="143" name="name" descr="Description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</xdr:row>
      <xdr:rowOff>0</xdr:rowOff>
    </xdr:from>
    <xdr:to>
      <xdr:col>0</xdr:col>
      <xdr:colOff>581025</xdr:colOff>
      <xdr:row>201</xdr:row>
      <xdr:rowOff>704850</xdr:rowOff>
    </xdr:to>
    <xdr:pic>
      <xdr:nvPicPr>
        <xdr:cNvPr id="144" name="name" descr="Description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381</xdr:row>
      <xdr:rowOff>0</xdr:rowOff>
    </xdr:from>
    <xdr:to>
      <xdr:col>0</xdr:col>
      <xdr:colOff>523875</xdr:colOff>
      <xdr:row>381</xdr:row>
      <xdr:rowOff>704850</xdr:rowOff>
    </xdr:to>
    <xdr:pic>
      <xdr:nvPicPr>
        <xdr:cNvPr id="145" name="name" descr="Description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301</xdr:row>
      <xdr:rowOff>0</xdr:rowOff>
    </xdr:from>
    <xdr:to>
      <xdr:col>0</xdr:col>
      <xdr:colOff>704850</xdr:colOff>
      <xdr:row>301</xdr:row>
      <xdr:rowOff>704850</xdr:rowOff>
    </xdr:to>
    <xdr:pic>
      <xdr:nvPicPr>
        <xdr:cNvPr id="146" name="name" descr="Description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382</xdr:row>
      <xdr:rowOff>0</xdr:rowOff>
    </xdr:from>
    <xdr:to>
      <xdr:col>0</xdr:col>
      <xdr:colOff>704850</xdr:colOff>
      <xdr:row>382</xdr:row>
      <xdr:rowOff>704850</xdr:rowOff>
    </xdr:to>
    <xdr:pic>
      <xdr:nvPicPr>
        <xdr:cNvPr id="147" name="name" descr="Description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</xdr:row>
      <xdr:rowOff>0</xdr:rowOff>
    </xdr:from>
    <xdr:to>
      <xdr:col>0</xdr:col>
      <xdr:colOff>704850</xdr:colOff>
      <xdr:row>120</xdr:row>
      <xdr:rowOff>704850</xdr:rowOff>
    </xdr:to>
    <xdr:pic>
      <xdr:nvPicPr>
        <xdr:cNvPr id="148" name="name" descr="Description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</xdr:row>
      <xdr:rowOff>0</xdr:rowOff>
    </xdr:from>
    <xdr:to>
      <xdr:col>0</xdr:col>
      <xdr:colOff>1028700</xdr:colOff>
      <xdr:row>121</xdr:row>
      <xdr:rowOff>704850</xdr:rowOff>
    </xdr:to>
    <xdr:pic>
      <xdr:nvPicPr>
        <xdr:cNvPr id="149" name="name" descr="Description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0</xdr:col>
      <xdr:colOff>704850</xdr:colOff>
      <xdr:row>373</xdr:row>
      <xdr:rowOff>704850</xdr:rowOff>
    </xdr:to>
    <xdr:pic>
      <xdr:nvPicPr>
        <xdr:cNvPr id="150" name="name" descr="Description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122</xdr:row>
      <xdr:rowOff>0</xdr:rowOff>
    </xdr:from>
    <xdr:to>
      <xdr:col>0</xdr:col>
      <xdr:colOff>704850</xdr:colOff>
      <xdr:row>122</xdr:row>
      <xdr:rowOff>704850</xdr:rowOff>
    </xdr:to>
    <xdr:pic>
      <xdr:nvPicPr>
        <xdr:cNvPr id="151" name="name" descr="Description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0</xdr:col>
      <xdr:colOff>704850</xdr:colOff>
      <xdr:row>178</xdr:row>
      <xdr:rowOff>704850</xdr:rowOff>
    </xdr:to>
    <xdr:pic>
      <xdr:nvPicPr>
        <xdr:cNvPr id="152" name="name" descr="Description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297</xdr:row>
      <xdr:rowOff>0</xdr:rowOff>
    </xdr:from>
    <xdr:to>
      <xdr:col>0</xdr:col>
      <xdr:colOff>790575</xdr:colOff>
      <xdr:row>297</xdr:row>
      <xdr:rowOff>704850</xdr:rowOff>
    </xdr:to>
    <xdr:pic>
      <xdr:nvPicPr>
        <xdr:cNvPr id="153" name="name" descr="Description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243</xdr:row>
      <xdr:rowOff>0</xdr:rowOff>
    </xdr:from>
    <xdr:to>
      <xdr:col>0</xdr:col>
      <xdr:colOff>723900</xdr:colOff>
      <xdr:row>243</xdr:row>
      <xdr:rowOff>704850</xdr:rowOff>
    </xdr:to>
    <xdr:pic>
      <xdr:nvPicPr>
        <xdr:cNvPr id="154" name="name" descr="Description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244</xdr:row>
      <xdr:rowOff>0</xdr:rowOff>
    </xdr:from>
    <xdr:to>
      <xdr:col>0</xdr:col>
      <xdr:colOff>704850</xdr:colOff>
      <xdr:row>244</xdr:row>
      <xdr:rowOff>704850</xdr:rowOff>
    </xdr:to>
    <xdr:pic>
      <xdr:nvPicPr>
        <xdr:cNvPr id="155" name="name" descr="Description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302</xdr:row>
      <xdr:rowOff>0</xdr:rowOff>
    </xdr:from>
    <xdr:to>
      <xdr:col>0</xdr:col>
      <xdr:colOff>771525</xdr:colOff>
      <xdr:row>302</xdr:row>
      <xdr:rowOff>704850</xdr:rowOff>
    </xdr:to>
    <xdr:pic>
      <xdr:nvPicPr>
        <xdr:cNvPr id="156" name="name" descr="Description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374</xdr:row>
      <xdr:rowOff>0</xdr:rowOff>
    </xdr:from>
    <xdr:to>
      <xdr:col>0</xdr:col>
      <xdr:colOff>704850</xdr:colOff>
      <xdr:row>374</xdr:row>
      <xdr:rowOff>704850</xdr:rowOff>
    </xdr:to>
    <xdr:pic>
      <xdr:nvPicPr>
        <xdr:cNvPr id="157" name="name" descr="Description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298</xdr:row>
      <xdr:rowOff>0</xdr:rowOff>
    </xdr:from>
    <xdr:to>
      <xdr:col>0</xdr:col>
      <xdr:colOff>704850</xdr:colOff>
      <xdr:row>298</xdr:row>
      <xdr:rowOff>704850</xdr:rowOff>
    </xdr:to>
    <xdr:pic>
      <xdr:nvPicPr>
        <xdr:cNvPr id="158" name="name" descr="Description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299</xdr:row>
      <xdr:rowOff>0</xdr:rowOff>
    </xdr:from>
    <xdr:to>
      <xdr:col>0</xdr:col>
      <xdr:colOff>704850</xdr:colOff>
      <xdr:row>299</xdr:row>
      <xdr:rowOff>704850</xdr:rowOff>
    </xdr:to>
    <xdr:pic>
      <xdr:nvPicPr>
        <xdr:cNvPr id="159" name="name" descr="Description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</xdr:row>
      <xdr:rowOff>0</xdr:rowOff>
    </xdr:from>
    <xdr:to>
      <xdr:col>0</xdr:col>
      <xdr:colOff>666750</xdr:colOff>
      <xdr:row>200</xdr:row>
      <xdr:rowOff>704850</xdr:rowOff>
    </xdr:to>
    <xdr:pic>
      <xdr:nvPicPr>
        <xdr:cNvPr id="160" name="name" descr="Description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375</xdr:row>
      <xdr:rowOff>0</xdr:rowOff>
    </xdr:from>
    <xdr:to>
      <xdr:col>0</xdr:col>
      <xdr:colOff>704850</xdr:colOff>
      <xdr:row>375</xdr:row>
      <xdr:rowOff>704850</xdr:rowOff>
    </xdr:to>
    <xdr:pic>
      <xdr:nvPicPr>
        <xdr:cNvPr id="161" name="name" descr="Description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</xdr:row>
      <xdr:rowOff>0</xdr:rowOff>
    </xdr:from>
    <xdr:to>
      <xdr:col>0</xdr:col>
      <xdr:colOff>704850</xdr:colOff>
      <xdr:row>117</xdr:row>
      <xdr:rowOff>704850</xdr:rowOff>
    </xdr:to>
    <xdr:pic>
      <xdr:nvPicPr>
        <xdr:cNvPr id="162" name="name" descr="Description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0</xdr:col>
      <xdr:colOff>704850</xdr:colOff>
      <xdr:row>118</xdr:row>
      <xdr:rowOff>704850</xdr:rowOff>
    </xdr:to>
    <xdr:pic>
      <xdr:nvPicPr>
        <xdr:cNvPr id="163" name="name" descr="Description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177</xdr:row>
      <xdr:rowOff>0</xdr:rowOff>
    </xdr:from>
    <xdr:to>
      <xdr:col>0</xdr:col>
      <xdr:colOff>704850</xdr:colOff>
      <xdr:row>177</xdr:row>
      <xdr:rowOff>704850</xdr:rowOff>
    </xdr:to>
    <xdr:pic>
      <xdr:nvPicPr>
        <xdr:cNvPr id="164" name="name" descr="Description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369</xdr:row>
      <xdr:rowOff>0</xdr:rowOff>
    </xdr:from>
    <xdr:to>
      <xdr:col>0</xdr:col>
      <xdr:colOff>781050</xdr:colOff>
      <xdr:row>369</xdr:row>
      <xdr:rowOff>704850</xdr:rowOff>
    </xdr:to>
    <xdr:pic>
      <xdr:nvPicPr>
        <xdr:cNvPr id="165" name="name" descr="Description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0</xdr:col>
      <xdr:colOff>600075</xdr:colOff>
      <xdr:row>199</xdr:row>
      <xdr:rowOff>704850</xdr:rowOff>
    </xdr:to>
    <xdr:pic>
      <xdr:nvPicPr>
        <xdr:cNvPr id="166" name="name" descr="Description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291</xdr:row>
      <xdr:rowOff>0</xdr:rowOff>
    </xdr:from>
    <xdr:to>
      <xdr:col>0</xdr:col>
      <xdr:colOff>704850</xdr:colOff>
      <xdr:row>291</xdr:row>
      <xdr:rowOff>704850</xdr:rowOff>
    </xdr:to>
    <xdr:pic>
      <xdr:nvPicPr>
        <xdr:cNvPr id="167" name="name" descr="Description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292</xdr:row>
      <xdr:rowOff>0</xdr:rowOff>
    </xdr:from>
    <xdr:to>
      <xdr:col>0</xdr:col>
      <xdr:colOff>704850</xdr:colOff>
      <xdr:row>292</xdr:row>
      <xdr:rowOff>704850</xdr:rowOff>
    </xdr:to>
    <xdr:pic>
      <xdr:nvPicPr>
        <xdr:cNvPr id="168" name="name" descr="Description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370</xdr:row>
      <xdr:rowOff>0</xdr:rowOff>
    </xdr:from>
    <xdr:to>
      <xdr:col>0</xdr:col>
      <xdr:colOff>704850</xdr:colOff>
      <xdr:row>370</xdr:row>
      <xdr:rowOff>704850</xdr:rowOff>
    </xdr:to>
    <xdr:pic>
      <xdr:nvPicPr>
        <xdr:cNvPr id="169" name="name" descr="Description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412</xdr:row>
      <xdr:rowOff>0</xdr:rowOff>
    </xdr:from>
    <xdr:to>
      <xdr:col>0</xdr:col>
      <xdr:colOff>704850</xdr:colOff>
      <xdr:row>412</xdr:row>
      <xdr:rowOff>704850</xdr:rowOff>
    </xdr:to>
    <xdr:pic>
      <xdr:nvPicPr>
        <xdr:cNvPr id="170" name="name" descr="Description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386</xdr:row>
      <xdr:rowOff>0</xdr:rowOff>
    </xdr:from>
    <xdr:to>
      <xdr:col>0</xdr:col>
      <xdr:colOff>561975</xdr:colOff>
      <xdr:row>386</xdr:row>
      <xdr:rowOff>704850</xdr:rowOff>
    </xdr:to>
    <xdr:pic>
      <xdr:nvPicPr>
        <xdr:cNvPr id="171" name="name" descr="Description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371</xdr:row>
      <xdr:rowOff>0</xdr:rowOff>
    </xdr:from>
    <xdr:to>
      <xdr:col>0</xdr:col>
      <xdr:colOff>552450</xdr:colOff>
      <xdr:row>371</xdr:row>
      <xdr:rowOff>704850</xdr:rowOff>
    </xdr:to>
    <xdr:pic>
      <xdr:nvPicPr>
        <xdr:cNvPr id="172" name="name" descr="Description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372</xdr:row>
      <xdr:rowOff>0</xdr:rowOff>
    </xdr:from>
    <xdr:to>
      <xdr:col>0</xdr:col>
      <xdr:colOff>704850</xdr:colOff>
      <xdr:row>372</xdr:row>
      <xdr:rowOff>704850</xdr:rowOff>
    </xdr:to>
    <xdr:pic>
      <xdr:nvPicPr>
        <xdr:cNvPr id="173" name="name" descr="Description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293</xdr:row>
      <xdr:rowOff>0</xdr:rowOff>
    </xdr:from>
    <xdr:to>
      <xdr:col>0</xdr:col>
      <xdr:colOff>704850</xdr:colOff>
      <xdr:row>293</xdr:row>
      <xdr:rowOff>704850</xdr:rowOff>
    </xdr:to>
    <xdr:pic>
      <xdr:nvPicPr>
        <xdr:cNvPr id="174" name="name" descr="Description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294</xdr:row>
      <xdr:rowOff>0</xdr:rowOff>
    </xdr:from>
    <xdr:to>
      <xdr:col>0</xdr:col>
      <xdr:colOff>762000</xdr:colOff>
      <xdr:row>294</xdr:row>
      <xdr:rowOff>704850</xdr:rowOff>
    </xdr:to>
    <xdr:pic>
      <xdr:nvPicPr>
        <xdr:cNvPr id="175" name="name" descr="Description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</xdr:row>
      <xdr:rowOff>0</xdr:rowOff>
    </xdr:from>
    <xdr:to>
      <xdr:col>1</xdr:col>
      <xdr:colOff>295275</xdr:colOff>
      <xdr:row>114</xdr:row>
      <xdr:rowOff>704850</xdr:rowOff>
    </xdr:to>
    <xdr:pic>
      <xdr:nvPicPr>
        <xdr:cNvPr id="176" name="name" descr="Description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0</xdr:col>
      <xdr:colOff>1257300</xdr:colOff>
      <xdr:row>115</xdr:row>
      <xdr:rowOff>704850</xdr:rowOff>
    </xdr:to>
    <xdr:pic>
      <xdr:nvPicPr>
        <xdr:cNvPr id="177" name="name" descr="Description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0</xdr:col>
      <xdr:colOff>704850</xdr:colOff>
      <xdr:row>116</xdr:row>
      <xdr:rowOff>704850</xdr:rowOff>
    </xdr:to>
    <xdr:pic>
      <xdr:nvPicPr>
        <xdr:cNvPr id="178" name="name" descr="Description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365</xdr:row>
      <xdr:rowOff>0</xdr:rowOff>
    </xdr:from>
    <xdr:to>
      <xdr:col>0</xdr:col>
      <xdr:colOff>781050</xdr:colOff>
      <xdr:row>365</xdr:row>
      <xdr:rowOff>704850</xdr:rowOff>
    </xdr:to>
    <xdr:pic>
      <xdr:nvPicPr>
        <xdr:cNvPr id="179" name="name" descr="Description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290</xdr:row>
      <xdr:rowOff>0</xdr:rowOff>
    </xdr:from>
    <xdr:to>
      <xdr:col>0</xdr:col>
      <xdr:colOff>704850</xdr:colOff>
      <xdr:row>290</xdr:row>
      <xdr:rowOff>704850</xdr:rowOff>
    </xdr:to>
    <xdr:pic>
      <xdr:nvPicPr>
        <xdr:cNvPr id="180" name="name" descr="Description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366</xdr:row>
      <xdr:rowOff>0</xdr:rowOff>
    </xdr:from>
    <xdr:to>
      <xdr:col>0</xdr:col>
      <xdr:colOff>704850</xdr:colOff>
      <xdr:row>366</xdr:row>
      <xdr:rowOff>704850</xdr:rowOff>
    </xdr:to>
    <xdr:pic>
      <xdr:nvPicPr>
        <xdr:cNvPr id="181" name="name" descr="Description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367</xdr:row>
      <xdr:rowOff>0</xdr:rowOff>
    </xdr:from>
    <xdr:to>
      <xdr:col>0</xdr:col>
      <xdr:colOff>561975</xdr:colOff>
      <xdr:row>367</xdr:row>
      <xdr:rowOff>704850</xdr:rowOff>
    </xdr:to>
    <xdr:pic>
      <xdr:nvPicPr>
        <xdr:cNvPr id="182" name="name" descr="Description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197</xdr:row>
      <xdr:rowOff>0</xdr:rowOff>
    </xdr:from>
    <xdr:to>
      <xdr:col>0</xdr:col>
      <xdr:colOff>704850</xdr:colOff>
      <xdr:row>197</xdr:row>
      <xdr:rowOff>704850</xdr:rowOff>
    </xdr:to>
    <xdr:pic>
      <xdr:nvPicPr>
        <xdr:cNvPr id="183" name="name" descr="Description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368</xdr:row>
      <xdr:rowOff>0</xdr:rowOff>
    </xdr:from>
    <xdr:to>
      <xdr:col>0</xdr:col>
      <xdr:colOff>542925</xdr:colOff>
      <xdr:row>368</xdr:row>
      <xdr:rowOff>704850</xdr:rowOff>
    </xdr:to>
    <xdr:pic>
      <xdr:nvPicPr>
        <xdr:cNvPr id="184" name="name" descr="Description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295</xdr:row>
      <xdr:rowOff>0</xdr:rowOff>
    </xdr:from>
    <xdr:to>
      <xdr:col>0</xdr:col>
      <xdr:colOff>581025</xdr:colOff>
      <xdr:row>295</xdr:row>
      <xdr:rowOff>704850</xdr:rowOff>
    </xdr:to>
    <xdr:pic>
      <xdr:nvPicPr>
        <xdr:cNvPr id="185" name="name" descr="Description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0</xdr:col>
      <xdr:colOff>542925</xdr:colOff>
      <xdr:row>198</xdr:row>
      <xdr:rowOff>704850</xdr:rowOff>
    </xdr:to>
    <xdr:pic>
      <xdr:nvPicPr>
        <xdr:cNvPr id="186" name="name" descr="Description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</xdr:row>
      <xdr:rowOff>0</xdr:rowOff>
    </xdr:from>
    <xdr:to>
      <xdr:col>0</xdr:col>
      <xdr:colOff>1371600</xdr:colOff>
      <xdr:row>105</xdr:row>
      <xdr:rowOff>704850</xdr:rowOff>
    </xdr:to>
    <xdr:pic>
      <xdr:nvPicPr>
        <xdr:cNvPr id="187" name="name" descr="Description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</xdr:row>
      <xdr:rowOff>0</xdr:rowOff>
    </xdr:from>
    <xdr:to>
      <xdr:col>0</xdr:col>
      <xdr:colOff>704850</xdr:colOff>
      <xdr:row>106</xdr:row>
      <xdr:rowOff>704850</xdr:rowOff>
    </xdr:to>
    <xdr:pic>
      <xdr:nvPicPr>
        <xdr:cNvPr id="188" name="name" descr="Description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0</xdr:col>
      <xdr:colOff>704850</xdr:colOff>
      <xdr:row>107</xdr:row>
      <xdr:rowOff>704850</xdr:rowOff>
    </xdr:to>
    <xdr:pic>
      <xdr:nvPicPr>
        <xdr:cNvPr id="189" name="name" descr="Description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</xdr:row>
      <xdr:rowOff>0</xdr:rowOff>
    </xdr:from>
    <xdr:to>
      <xdr:col>0</xdr:col>
      <xdr:colOff>704850</xdr:colOff>
      <xdr:row>108</xdr:row>
      <xdr:rowOff>704850</xdr:rowOff>
    </xdr:to>
    <xdr:pic>
      <xdr:nvPicPr>
        <xdr:cNvPr id="190" name="name" descr="Description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</xdr:row>
      <xdr:rowOff>0</xdr:rowOff>
    </xdr:from>
    <xdr:to>
      <xdr:col>0</xdr:col>
      <xdr:colOff>704850</xdr:colOff>
      <xdr:row>119</xdr:row>
      <xdr:rowOff>704850</xdr:rowOff>
    </xdr:to>
    <xdr:pic>
      <xdr:nvPicPr>
        <xdr:cNvPr id="191" name="name" descr="Description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238</xdr:row>
      <xdr:rowOff>0</xdr:rowOff>
    </xdr:from>
    <xdr:to>
      <xdr:col>0</xdr:col>
      <xdr:colOff>704850</xdr:colOff>
      <xdr:row>238</xdr:row>
      <xdr:rowOff>704850</xdr:rowOff>
    </xdr:to>
    <xdr:pic>
      <xdr:nvPicPr>
        <xdr:cNvPr id="192" name="name" descr="Description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</xdr:row>
      <xdr:rowOff>0</xdr:rowOff>
    </xdr:from>
    <xdr:to>
      <xdr:col>0</xdr:col>
      <xdr:colOff>704850</xdr:colOff>
      <xdr:row>109</xdr:row>
      <xdr:rowOff>704850</xdr:rowOff>
    </xdr:to>
    <xdr:pic>
      <xdr:nvPicPr>
        <xdr:cNvPr id="193" name="name" descr="Description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0</xdr:col>
      <xdr:colOff>704850</xdr:colOff>
      <xdr:row>110</xdr:row>
      <xdr:rowOff>704850</xdr:rowOff>
    </xdr:to>
    <xdr:pic>
      <xdr:nvPicPr>
        <xdr:cNvPr id="194" name="name" descr="Description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</xdr:row>
      <xdr:rowOff>0</xdr:rowOff>
    </xdr:from>
    <xdr:to>
      <xdr:col>0</xdr:col>
      <xdr:colOff>704850</xdr:colOff>
      <xdr:row>111</xdr:row>
      <xdr:rowOff>704850</xdr:rowOff>
    </xdr:to>
    <xdr:pic>
      <xdr:nvPicPr>
        <xdr:cNvPr id="195" name="name" descr="Description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</xdr:row>
      <xdr:rowOff>0</xdr:rowOff>
    </xdr:from>
    <xdr:to>
      <xdr:col>0</xdr:col>
      <xdr:colOff>790575</xdr:colOff>
      <xdr:row>112</xdr:row>
      <xdr:rowOff>704850</xdr:rowOff>
    </xdr:to>
    <xdr:pic>
      <xdr:nvPicPr>
        <xdr:cNvPr id="196" name="name" descr="Description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289</xdr:row>
      <xdr:rowOff>0</xdr:rowOff>
    </xdr:from>
    <xdr:to>
      <xdr:col>0</xdr:col>
      <xdr:colOff>704850</xdr:colOff>
      <xdr:row>289</xdr:row>
      <xdr:rowOff>704850</xdr:rowOff>
    </xdr:to>
    <xdr:pic>
      <xdr:nvPicPr>
        <xdr:cNvPr id="197" name="name" descr="Description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239</xdr:row>
      <xdr:rowOff>0</xdr:rowOff>
    </xdr:from>
    <xdr:to>
      <xdr:col>0</xdr:col>
      <xdr:colOff>704850</xdr:colOff>
      <xdr:row>239</xdr:row>
      <xdr:rowOff>704850</xdr:rowOff>
    </xdr:to>
    <xdr:pic>
      <xdr:nvPicPr>
        <xdr:cNvPr id="198" name="name" descr="Description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0</xdr:col>
      <xdr:colOff>704850</xdr:colOff>
      <xdr:row>113</xdr:row>
      <xdr:rowOff>704850</xdr:rowOff>
    </xdr:to>
    <xdr:pic>
      <xdr:nvPicPr>
        <xdr:cNvPr id="199" name="name" descr="Description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240</xdr:row>
      <xdr:rowOff>0</xdr:rowOff>
    </xdr:from>
    <xdr:to>
      <xdr:col>0</xdr:col>
      <xdr:colOff>704850</xdr:colOff>
      <xdr:row>240</xdr:row>
      <xdr:rowOff>704850</xdr:rowOff>
    </xdr:to>
    <xdr:pic>
      <xdr:nvPicPr>
        <xdr:cNvPr id="200" name="name" descr="Description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241</xdr:row>
      <xdr:rowOff>0</xdr:rowOff>
    </xdr:from>
    <xdr:to>
      <xdr:col>0</xdr:col>
      <xdr:colOff>704850</xdr:colOff>
      <xdr:row>241</xdr:row>
      <xdr:rowOff>704850</xdr:rowOff>
    </xdr:to>
    <xdr:pic>
      <xdr:nvPicPr>
        <xdr:cNvPr id="201" name="name" descr="Description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364</xdr:row>
      <xdr:rowOff>0</xdr:rowOff>
    </xdr:from>
    <xdr:to>
      <xdr:col>0</xdr:col>
      <xdr:colOff>552450</xdr:colOff>
      <xdr:row>364</xdr:row>
      <xdr:rowOff>704850</xdr:rowOff>
    </xdr:to>
    <xdr:pic>
      <xdr:nvPicPr>
        <xdr:cNvPr id="202" name="name" descr="Description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103</xdr:row>
      <xdr:rowOff>0</xdr:rowOff>
    </xdr:from>
    <xdr:to>
      <xdr:col>0</xdr:col>
      <xdr:colOff>904875</xdr:colOff>
      <xdr:row>103</xdr:row>
      <xdr:rowOff>704850</xdr:rowOff>
    </xdr:to>
    <xdr:pic>
      <xdr:nvPicPr>
        <xdr:cNvPr id="203" name="name" descr="Description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104</xdr:row>
      <xdr:rowOff>0</xdr:rowOff>
    </xdr:from>
    <xdr:to>
      <xdr:col>0</xdr:col>
      <xdr:colOff>704850</xdr:colOff>
      <xdr:row>104</xdr:row>
      <xdr:rowOff>704850</xdr:rowOff>
    </xdr:to>
    <xdr:pic>
      <xdr:nvPicPr>
        <xdr:cNvPr id="204" name="name" descr="Description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91</xdr:row>
      <xdr:rowOff>0</xdr:rowOff>
    </xdr:from>
    <xdr:to>
      <xdr:col>0</xdr:col>
      <xdr:colOff>704850</xdr:colOff>
      <xdr:row>91</xdr:row>
      <xdr:rowOff>704850</xdr:rowOff>
    </xdr:to>
    <xdr:pic>
      <xdr:nvPicPr>
        <xdr:cNvPr id="205" name="name" descr="Description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0</xdr:col>
      <xdr:colOff>847725</xdr:colOff>
      <xdr:row>97</xdr:row>
      <xdr:rowOff>704850</xdr:rowOff>
    </xdr:to>
    <xdr:pic>
      <xdr:nvPicPr>
        <xdr:cNvPr id="206" name="name" descr="Description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0</xdr:col>
      <xdr:colOff>781050</xdr:colOff>
      <xdr:row>176</xdr:row>
      <xdr:rowOff>704850</xdr:rowOff>
    </xdr:to>
    <xdr:pic>
      <xdr:nvPicPr>
        <xdr:cNvPr id="207" name="name" descr="Description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363</xdr:row>
      <xdr:rowOff>0</xdr:rowOff>
    </xdr:from>
    <xdr:to>
      <xdr:col>0</xdr:col>
      <xdr:colOff>781050</xdr:colOff>
      <xdr:row>363</xdr:row>
      <xdr:rowOff>704850</xdr:rowOff>
    </xdr:to>
    <xdr:pic>
      <xdr:nvPicPr>
        <xdr:cNvPr id="208" name="name" descr="Description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285</xdr:row>
      <xdr:rowOff>0</xdr:rowOff>
    </xdr:from>
    <xdr:to>
      <xdr:col>0</xdr:col>
      <xdr:colOff>704850</xdr:colOff>
      <xdr:row>285</xdr:row>
      <xdr:rowOff>704850</xdr:rowOff>
    </xdr:to>
    <xdr:pic>
      <xdr:nvPicPr>
        <xdr:cNvPr id="209" name="name" descr="Description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286</xdr:row>
      <xdr:rowOff>0</xdr:rowOff>
    </xdr:from>
    <xdr:to>
      <xdr:col>0</xdr:col>
      <xdr:colOff>590550</xdr:colOff>
      <xdr:row>286</xdr:row>
      <xdr:rowOff>704850</xdr:rowOff>
    </xdr:to>
    <xdr:pic>
      <xdr:nvPicPr>
        <xdr:cNvPr id="210" name="name" descr="Description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287</xdr:row>
      <xdr:rowOff>0</xdr:rowOff>
    </xdr:from>
    <xdr:to>
      <xdr:col>0</xdr:col>
      <xdr:colOff>628650</xdr:colOff>
      <xdr:row>287</xdr:row>
      <xdr:rowOff>704850</xdr:rowOff>
    </xdr:to>
    <xdr:pic>
      <xdr:nvPicPr>
        <xdr:cNvPr id="211" name="name" descr="Description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0</xdr:col>
      <xdr:colOff>571500</xdr:colOff>
      <xdr:row>288</xdr:row>
      <xdr:rowOff>704850</xdr:rowOff>
    </xdr:to>
    <xdr:pic>
      <xdr:nvPicPr>
        <xdr:cNvPr id="212" name="name" descr="Description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0</xdr:col>
      <xdr:colOff>704850</xdr:colOff>
      <xdr:row>98</xdr:row>
      <xdr:rowOff>704850</xdr:rowOff>
    </xdr:to>
    <xdr:pic>
      <xdr:nvPicPr>
        <xdr:cNvPr id="213" name="name" descr="Description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0</xdr:rowOff>
    </xdr:from>
    <xdr:to>
      <xdr:col>0</xdr:col>
      <xdr:colOff>704850</xdr:colOff>
      <xdr:row>99</xdr:row>
      <xdr:rowOff>704850</xdr:rowOff>
    </xdr:to>
    <xdr:pic>
      <xdr:nvPicPr>
        <xdr:cNvPr id="214" name="name" descr="Description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359</xdr:row>
      <xdr:rowOff>0</xdr:rowOff>
    </xdr:from>
    <xdr:to>
      <xdr:col>0</xdr:col>
      <xdr:colOff>704850</xdr:colOff>
      <xdr:row>359</xdr:row>
      <xdr:rowOff>704850</xdr:rowOff>
    </xdr:to>
    <xdr:pic>
      <xdr:nvPicPr>
        <xdr:cNvPr id="215" name="name" descr="Description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</xdr:row>
      <xdr:rowOff>0</xdr:rowOff>
    </xdr:from>
    <xdr:to>
      <xdr:col>0</xdr:col>
      <xdr:colOff>704850</xdr:colOff>
      <xdr:row>95</xdr:row>
      <xdr:rowOff>704850</xdr:rowOff>
    </xdr:to>
    <xdr:pic>
      <xdr:nvPicPr>
        <xdr:cNvPr id="216" name="name" descr="Description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0</xdr:col>
      <xdr:colOff>704850</xdr:colOff>
      <xdr:row>100</xdr:row>
      <xdr:rowOff>704850</xdr:rowOff>
    </xdr:to>
    <xdr:pic>
      <xdr:nvPicPr>
        <xdr:cNvPr id="217" name="name" descr="Description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</xdr:row>
      <xdr:rowOff>0</xdr:rowOff>
    </xdr:from>
    <xdr:to>
      <xdr:col>0</xdr:col>
      <xdr:colOff>704850</xdr:colOff>
      <xdr:row>101</xdr:row>
      <xdr:rowOff>704850</xdr:rowOff>
    </xdr:to>
    <xdr:pic>
      <xdr:nvPicPr>
        <xdr:cNvPr id="218" name="name" descr="Description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361</xdr:row>
      <xdr:rowOff>0</xdr:rowOff>
    </xdr:from>
    <xdr:to>
      <xdr:col>0</xdr:col>
      <xdr:colOff>704850</xdr:colOff>
      <xdr:row>361</xdr:row>
      <xdr:rowOff>704850</xdr:rowOff>
    </xdr:to>
    <xdr:pic>
      <xdr:nvPicPr>
        <xdr:cNvPr id="219" name="name" descr="Description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237</xdr:row>
      <xdr:rowOff>0</xdr:rowOff>
    </xdr:from>
    <xdr:to>
      <xdr:col>0</xdr:col>
      <xdr:colOff>466725</xdr:colOff>
      <xdr:row>237</xdr:row>
      <xdr:rowOff>704850</xdr:rowOff>
    </xdr:to>
    <xdr:pic>
      <xdr:nvPicPr>
        <xdr:cNvPr id="220" name="name" descr="Description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362</xdr:row>
      <xdr:rowOff>0</xdr:rowOff>
    </xdr:from>
    <xdr:to>
      <xdr:col>0</xdr:col>
      <xdr:colOff>685800</xdr:colOff>
      <xdr:row>362</xdr:row>
      <xdr:rowOff>704850</xdr:rowOff>
    </xdr:to>
    <xdr:pic>
      <xdr:nvPicPr>
        <xdr:cNvPr id="221" name="name" descr="Description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284</xdr:row>
      <xdr:rowOff>0</xdr:rowOff>
    </xdr:from>
    <xdr:to>
      <xdr:col>0</xdr:col>
      <xdr:colOff>933450</xdr:colOff>
      <xdr:row>284</xdr:row>
      <xdr:rowOff>704850</xdr:rowOff>
    </xdr:to>
    <xdr:pic>
      <xdr:nvPicPr>
        <xdr:cNvPr id="222" name="name" descr="Description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</xdr:row>
      <xdr:rowOff>0</xdr:rowOff>
    </xdr:from>
    <xdr:to>
      <xdr:col>0</xdr:col>
      <xdr:colOff>533400</xdr:colOff>
      <xdr:row>194</xdr:row>
      <xdr:rowOff>704850</xdr:rowOff>
    </xdr:to>
    <xdr:pic>
      <xdr:nvPicPr>
        <xdr:cNvPr id="223" name="name" descr="Description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0</xdr:col>
      <xdr:colOff>819150</xdr:colOff>
      <xdr:row>163</xdr:row>
      <xdr:rowOff>704850</xdr:rowOff>
    </xdr:to>
    <xdr:pic>
      <xdr:nvPicPr>
        <xdr:cNvPr id="224" name="name" descr="Description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</xdr:row>
      <xdr:rowOff>0</xdr:rowOff>
    </xdr:from>
    <xdr:to>
      <xdr:col>1</xdr:col>
      <xdr:colOff>200025</xdr:colOff>
      <xdr:row>96</xdr:row>
      <xdr:rowOff>704850</xdr:rowOff>
    </xdr:to>
    <xdr:pic>
      <xdr:nvPicPr>
        <xdr:cNvPr id="225" name="name" descr="Description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236</xdr:row>
      <xdr:rowOff>0</xdr:rowOff>
    </xdr:from>
    <xdr:to>
      <xdr:col>0</xdr:col>
      <xdr:colOff>704850</xdr:colOff>
      <xdr:row>236</xdr:row>
      <xdr:rowOff>704850</xdr:rowOff>
    </xdr:to>
    <xdr:pic>
      <xdr:nvPicPr>
        <xdr:cNvPr id="226" name="name" descr="Description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358</xdr:row>
      <xdr:rowOff>0</xdr:rowOff>
    </xdr:from>
    <xdr:to>
      <xdr:col>0</xdr:col>
      <xdr:colOff>628650</xdr:colOff>
      <xdr:row>358</xdr:row>
      <xdr:rowOff>704850</xdr:rowOff>
    </xdr:to>
    <xdr:pic>
      <xdr:nvPicPr>
        <xdr:cNvPr id="227" name="name" descr="Description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</xdr:row>
      <xdr:rowOff>0</xdr:rowOff>
    </xdr:from>
    <xdr:to>
      <xdr:col>0</xdr:col>
      <xdr:colOff>704850</xdr:colOff>
      <xdr:row>156</xdr:row>
      <xdr:rowOff>704850</xdr:rowOff>
    </xdr:to>
    <xdr:pic>
      <xdr:nvPicPr>
        <xdr:cNvPr id="228" name="name" descr="Description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</xdr:row>
      <xdr:rowOff>0</xdr:rowOff>
    </xdr:from>
    <xdr:to>
      <xdr:col>0</xdr:col>
      <xdr:colOff>866775</xdr:colOff>
      <xdr:row>94</xdr:row>
      <xdr:rowOff>704850</xdr:rowOff>
    </xdr:to>
    <xdr:pic>
      <xdr:nvPicPr>
        <xdr:cNvPr id="229" name="name" descr="Description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357</xdr:row>
      <xdr:rowOff>0</xdr:rowOff>
    </xdr:from>
    <xdr:to>
      <xdr:col>0</xdr:col>
      <xdr:colOff>590550</xdr:colOff>
      <xdr:row>357</xdr:row>
      <xdr:rowOff>704850</xdr:rowOff>
    </xdr:to>
    <xdr:pic>
      <xdr:nvPicPr>
        <xdr:cNvPr id="230" name="name" descr="Description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283</xdr:row>
      <xdr:rowOff>0</xdr:rowOff>
    </xdr:from>
    <xdr:to>
      <xdr:col>0</xdr:col>
      <xdr:colOff>704850</xdr:colOff>
      <xdr:row>283</xdr:row>
      <xdr:rowOff>704850</xdr:rowOff>
    </xdr:to>
    <xdr:pic>
      <xdr:nvPicPr>
        <xdr:cNvPr id="231" name="name" descr="Description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</xdr:row>
      <xdr:rowOff>0</xdr:rowOff>
    </xdr:from>
    <xdr:to>
      <xdr:col>0</xdr:col>
      <xdr:colOff>704850</xdr:colOff>
      <xdr:row>92</xdr:row>
      <xdr:rowOff>704850</xdr:rowOff>
    </xdr:to>
    <xdr:pic>
      <xdr:nvPicPr>
        <xdr:cNvPr id="232" name="name" descr="Description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175</xdr:row>
      <xdr:rowOff>0</xdr:rowOff>
    </xdr:from>
    <xdr:to>
      <xdr:col>0</xdr:col>
      <xdr:colOff>704850</xdr:colOff>
      <xdr:row>175</xdr:row>
      <xdr:rowOff>704850</xdr:rowOff>
    </xdr:to>
    <xdr:pic>
      <xdr:nvPicPr>
        <xdr:cNvPr id="233" name="name" descr="Description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0</xdr:col>
      <xdr:colOff>704850</xdr:colOff>
      <xdr:row>235</xdr:row>
      <xdr:rowOff>704850</xdr:rowOff>
    </xdr:to>
    <xdr:pic>
      <xdr:nvPicPr>
        <xdr:cNvPr id="234" name="name" descr="Description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456</xdr:row>
      <xdr:rowOff>0</xdr:rowOff>
    </xdr:from>
    <xdr:to>
      <xdr:col>0</xdr:col>
      <xdr:colOff>704850</xdr:colOff>
      <xdr:row>456</xdr:row>
      <xdr:rowOff>704850</xdr:rowOff>
    </xdr:to>
    <xdr:pic>
      <xdr:nvPicPr>
        <xdr:cNvPr id="235" name="name" descr="Description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356</xdr:row>
      <xdr:rowOff>0</xdr:rowOff>
    </xdr:from>
    <xdr:to>
      <xdr:col>0</xdr:col>
      <xdr:colOff>704850</xdr:colOff>
      <xdr:row>356</xdr:row>
      <xdr:rowOff>704850</xdr:rowOff>
    </xdr:to>
    <xdr:pic>
      <xdr:nvPicPr>
        <xdr:cNvPr id="236" name="name" descr="Description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0</xdr:col>
      <xdr:colOff>704850</xdr:colOff>
      <xdr:row>90</xdr:row>
      <xdr:rowOff>704850</xdr:rowOff>
    </xdr:to>
    <xdr:pic>
      <xdr:nvPicPr>
        <xdr:cNvPr id="237" name="name" descr="Description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0</xdr:col>
      <xdr:colOff>704850</xdr:colOff>
      <xdr:row>86</xdr:row>
      <xdr:rowOff>704850</xdr:rowOff>
    </xdr:to>
    <xdr:pic>
      <xdr:nvPicPr>
        <xdr:cNvPr id="238" name="name" descr="Description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234</xdr:row>
      <xdr:rowOff>0</xdr:rowOff>
    </xdr:from>
    <xdr:to>
      <xdr:col>0</xdr:col>
      <xdr:colOff>704850</xdr:colOff>
      <xdr:row>234</xdr:row>
      <xdr:rowOff>704850</xdr:rowOff>
    </xdr:to>
    <xdr:pic>
      <xdr:nvPicPr>
        <xdr:cNvPr id="239" name="name" descr="Description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126</xdr:row>
      <xdr:rowOff>0</xdr:rowOff>
    </xdr:from>
    <xdr:to>
      <xdr:col>0</xdr:col>
      <xdr:colOff>523875</xdr:colOff>
      <xdr:row>126</xdr:row>
      <xdr:rowOff>704850</xdr:rowOff>
    </xdr:to>
    <xdr:pic>
      <xdr:nvPicPr>
        <xdr:cNvPr id="240" name="name" descr="Description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</xdr:row>
      <xdr:rowOff>0</xdr:rowOff>
    </xdr:from>
    <xdr:to>
      <xdr:col>0</xdr:col>
      <xdr:colOff>704850</xdr:colOff>
      <xdr:row>193</xdr:row>
      <xdr:rowOff>704850</xdr:rowOff>
    </xdr:to>
    <xdr:pic>
      <xdr:nvPicPr>
        <xdr:cNvPr id="241" name="name" descr="Description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0</xdr:col>
      <xdr:colOff>704850</xdr:colOff>
      <xdr:row>84</xdr:row>
      <xdr:rowOff>704850</xdr:rowOff>
    </xdr:to>
    <xdr:pic>
      <xdr:nvPicPr>
        <xdr:cNvPr id="242" name="name" descr="Description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87</xdr:row>
      <xdr:rowOff>0</xdr:rowOff>
    </xdr:from>
    <xdr:to>
      <xdr:col>0</xdr:col>
      <xdr:colOff>704850</xdr:colOff>
      <xdr:row>87</xdr:row>
      <xdr:rowOff>704850</xdr:rowOff>
    </xdr:to>
    <xdr:pic>
      <xdr:nvPicPr>
        <xdr:cNvPr id="243" name="name" descr="Description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</xdr:row>
      <xdr:rowOff>0</xdr:rowOff>
    </xdr:from>
    <xdr:to>
      <xdr:col>0</xdr:col>
      <xdr:colOff>847725</xdr:colOff>
      <xdr:row>88</xdr:row>
      <xdr:rowOff>704850</xdr:rowOff>
    </xdr:to>
    <xdr:pic>
      <xdr:nvPicPr>
        <xdr:cNvPr id="244" name="name" descr="Description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0</xdr:col>
      <xdr:colOff>704850</xdr:colOff>
      <xdr:row>162</xdr:row>
      <xdr:rowOff>704850</xdr:rowOff>
    </xdr:to>
    <xdr:pic>
      <xdr:nvPicPr>
        <xdr:cNvPr id="245" name="name" descr="Description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0</xdr:col>
      <xdr:colOff>704850</xdr:colOff>
      <xdr:row>174</xdr:row>
      <xdr:rowOff>704850</xdr:rowOff>
    </xdr:to>
    <xdr:pic>
      <xdr:nvPicPr>
        <xdr:cNvPr id="246" name="name" descr="Description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</xdr:row>
      <xdr:rowOff>0</xdr:rowOff>
    </xdr:from>
    <xdr:to>
      <xdr:col>0</xdr:col>
      <xdr:colOff>847725</xdr:colOff>
      <xdr:row>89</xdr:row>
      <xdr:rowOff>704850</xdr:rowOff>
    </xdr:to>
    <xdr:pic>
      <xdr:nvPicPr>
        <xdr:cNvPr id="247" name="name" descr="Description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282</xdr:row>
      <xdr:rowOff>0</xdr:rowOff>
    </xdr:from>
    <xdr:to>
      <xdr:col>0</xdr:col>
      <xdr:colOff>704850</xdr:colOff>
      <xdr:row>282</xdr:row>
      <xdr:rowOff>704850</xdr:rowOff>
    </xdr:to>
    <xdr:pic>
      <xdr:nvPicPr>
        <xdr:cNvPr id="248" name="name" descr="Description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263</xdr:row>
      <xdr:rowOff>0</xdr:rowOff>
    </xdr:from>
    <xdr:to>
      <xdr:col>0</xdr:col>
      <xdr:colOff>723900</xdr:colOff>
      <xdr:row>263</xdr:row>
      <xdr:rowOff>704850</xdr:rowOff>
    </xdr:to>
    <xdr:pic>
      <xdr:nvPicPr>
        <xdr:cNvPr id="249" name="name" descr="Description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233</xdr:row>
      <xdr:rowOff>0</xdr:rowOff>
    </xdr:from>
    <xdr:to>
      <xdr:col>0</xdr:col>
      <xdr:colOff>704850</xdr:colOff>
      <xdr:row>233</xdr:row>
      <xdr:rowOff>704850</xdr:rowOff>
    </xdr:to>
    <xdr:pic>
      <xdr:nvPicPr>
        <xdr:cNvPr id="250" name="name" descr="Description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354</xdr:row>
      <xdr:rowOff>0</xdr:rowOff>
    </xdr:from>
    <xdr:to>
      <xdr:col>0</xdr:col>
      <xdr:colOff>704850</xdr:colOff>
      <xdr:row>354</xdr:row>
      <xdr:rowOff>704850</xdr:rowOff>
    </xdr:to>
    <xdr:pic>
      <xdr:nvPicPr>
        <xdr:cNvPr id="251" name="name" descr="Description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0</xdr:col>
      <xdr:colOff>704850</xdr:colOff>
      <xdr:row>355</xdr:row>
      <xdr:rowOff>704850</xdr:rowOff>
    </xdr:to>
    <xdr:pic>
      <xdr:nvPicPr>
        <xdr:cNvPr id="252" name="name" descr="Description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0</xdr:col>
      <xdr:colOff>704850</xdr:colOff>
      <xdr:row>192</xdr:row>
      <xdr:rowOff>704850</xdr:rowOff>
    </xdr:to>
    <xdr:pic>
      <xdr:nvPicPr>
        <xdr:cNvPr id="253" name="name" descr="Description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0</xdr:col>
      <xdr:colOff>704850</xdr:colOff>
      <xdr:row>85</xdr:row>
      <xdr:rowOff>704850</xdr:rowOff>
    </xdr:to>
    <xdr:pic>
      <xdr:nvPicPr>
        <xdr:cNvPr id="254" name="name" descr="Description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</xdr:row>
      <xdr:rowOff>0</xdr:rowOff>
    </xdr:from>
    <xdr:to>
      <xdr:col>0</xdr:col>
      <xdr:colOff>704850</xdr:colOff>
      <xdr:row>173</xdr:row>
      <xdr:rowOff>704850</xdr:rowOff>
    </xdr:to>
    <xdr:pic>
      <xdr:nvPicPr>
        <xdr:cNvPr id="255" name="name" descr="Description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0</xdr:col>
      <xdr:colOff>409575</xdr:colOff>
      <xdr:row>191</xdr:row>
      <xdr:rowOff>704850</xdr:rowOff>
    </xdr:to>
    <xdr:pic>
      <xdr:nvPicPr>
        <xdr:cNvPr id="256" name="name" descr="Description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0</xdr:col>
      <xdr:colOff>704850</xdr:colOff>
      <xdr:row>2</xdr:row>
      <xdr:rowOff>704850</xdr:rowOff>
    </xdr:to>
    <xdr:pic>
      <xdr:nvPicPr>
        <xdr:cNvPr id="257" name="name" descr="Description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0</xdr:rowOff>
    </xdr:from>
    <xdr:to>
      <xdr:col>0</xdr:col>
      <xdr:colOff>704850</xdr:colOff>
      <xdr:row>74</xdr:row>
      <xdr:rowOff>704850</xdr:rowOff>
    </xdr:to>
    <xdr:pic>
      <xdr:nvPicPr>
        <xdr:cNvPr id="258" name="name" descr="Description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0</xdr:col>
      <xdr:colOff>885825</xdr:colOff>
      <xdr:row>58</xdr:row>
      <xdr:rowOff>704850</xdr:rowOff>
    </xdr:to>
    <xdr:pic>
      <xdr:nvPicPr>
        <xdr:cNvPr id="259" name="name" descr="Description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</xdr:row>
      <xdr:rowOff>0</xdr:rowOff>
    </xdr:from>
    <xdr:to>
      <xdr:col>0</xdr:col>
      <xdr:colOff>704850</xdr:colOff>
      <xdr:row>83</xdr:row>
      <xdr:rowOff>704850</xdr:rowOff>
    </xdr:to>
    <xdr:pic>
      <xdr:nvPicPr>
        <xdr:cNvPr id="260" name="name" descr="Description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352</xdr:row>
      <xdr:rowOff>0</xdr:rowOff>
    </xdr:from>
    <xdr:to>
      <xdr:col>0</xdr:col>
      <xdr:colOff>704850</xdr:colOff>
      <xdr:row>352</xdr:row>
      <xdr:rowOff>704850</xdr:rowOff>
    </xdr:to>
    <xdr:pic>
      <xdr:nvPicPr>
        <xdr:cNvPr id="261" name="name" descr="Description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</xdr:row>
      <xdr:rowOff>0</xdr:rowOff>
    </xdr:from>
    <xdr:to>
      <xdr:col>0</xdr:col>
      <xdr:colOff>876300</xdr:colOff>
      <xdr:row>77</xdr:row>
      <xdr:rowOff>704850</xdr:rowOff>
    </xdr:to>
    <xdr:pic>
      <xdr:nvPicPr>
        <xdr:cNvPr id="262" name="name" descr="Description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231</xdr:row>
      <xdr:rowOff>0</xdr:rowOff>
    </xdr:from>
    <xdr:to>
      <xdr:col>0</xdr:col>
      <xdr:colOff>704850</xdr:colOff>
      <xdr:row>231</xdr:row>
      <xdr:rowOff>704850</xdr:rowOff>
    </xdr:to>
    <xdr:pic>
      <xdr:nvPicPr>
        <xdr:cNvPr id="263" name="name" descr="Description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232</xdr:row>
      <xdr:rowOff>0</xdr:rowOff>
    </xdr:from>
    <xdr:to>
      <xdr:col>0</xdr:col>
      <xdr:colOff>704850</xdr:colOff>
      <xdr:row>232</xdr:row>
      <xdr:rowOff>704850</xdr:rowOff>
    </xdr:to>
    <xdr:pic>
      <xdr:nvPicPr>
        <xdr:cNvPr id="264" name="name" descr="Description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353</xdr:row>
      <xdr:rowOff>0</xdr:rowOff>
    </xdr:from>
    <xdr:to>
      <xdr:col>0</xdr:col>
      <xdr:colOff>704850</xdr:colOff>
      <xdr:row>353</xdr:row>
      <xdr:rowOff>704850</xdr:rowOff>
    </xdr:to>
    <xdr:pic>
      <xdr:nvPicPr>
        <xdr:cNvPr id="265" name="name" descr="Description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0</xdr:col>
      <xdr:colOff>876300</xdr:colOff>
      <xdr:row>78</xdr:row>
      <xdr:rowOff>704850</xdr:rowOff>
    </xdr:to>
    <xdr:pic>
      <xdr:nvPicPr>
        <xdr:cNvPr id="266" name="name" descr="Description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0</xdr:col>
      <xdr:colOff>790575</xdr:colOff>
      <xdr:row>79</xdr:row>
      <xdr:rowOff>704850</xdr:rowOff>
    </xdr:to>
    <xdr:pic>
      <xdr:nvPicPr>
        <xdr:cNvPr id="267" name="name" descr="Description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</xdr:row>
      <xdr:rowOff>0</xdr:rowOff>
    </xdr:from>
    <xdr:to>
      <xdr:col>0</xdr:col>
      <xdr:colOff>704850</xdr:colOff>
      <xdr:row>80</xdr:row>
      <xdr:rowOff>704850</xdr:rowOff>
    </xdr:to>
    <xdr:pic>
      <xdr:nvPicPr>
        <xdr:cNvPr id="268" name="name" descr="Description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0</xdr:col>
      <xdr:colOff>704850</xdr:colOff>
      <xdr:row>81</xdr:row>
      <xdr:rowOff>704850</xdr:rowOff>
    </xdr:to>
    <xdr:pic>
      <xdr:nvPicPr>
        <xdr:cNvPr id="269" name="name" descr="Description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0</xdr:col>
      <xdr:colOff>704850</xdr:colOff>
      <xdr:row>229</xdr:row>
      <xdr:rowOff>704850</xdr:rowOff>
    </xdr:to>
    <xdr:pic>
      <xdr:nvPicPr>
        <xdr:cNvPr id="270" name="name" descr="Description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350</xdr:row>
      <xdr:rowOff>0</xdr:rowOff>
    </xdr:from>
    <xdr:to>
      <xdr:col>0</xdr:col>
      <xdr:colOff>704850</xdr:colOff>
      <xdr:row>350</xdr:row>
      <xdr:rowOff>704850</xdr:rowOff>
    </xdr:to>
    <xdr:pic>
      <xdr:nvPicPr>
        <xdr:cNvPr id="271" name="name" descr="Description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230</xdr:row>
      <xdr:rowOff>0</xdr:rowOff>
    </xdr:from>
    <xdr:to>
      <xdr:col>0</xdr:col>
      <xdr:colOff>704850</xdr:colOff>
      <xdr:row>230</xdr:row>
      <xdr:rowOff>704850</xdr:rowOff>
    </xdr:to>
    <xdr:pic>
      <xdr:nvPicPr>
        <xdr:cNvPr id="272" name="name" descr="Description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1123950</xdr:colOff>
      <xdr:row>21</xdr:row>
      <xdr:rowOff>704850</xdr:rowOff>
    </xdr:to>
    <xdr:pic>
      <xdr:nvPicPr>
        <xdr:cNvPr id="273" name="name" descr="Description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351</xdr:row>
      <xdr:rowOff>0</xdr:rowOff>
    </xdr:from>
    <xdr:to>
      <xdr:col>0</xdr:col>
      <xdr:colOff>771525</xdr:colOff>
      <xdr:row>351</xdr:row>
      <xdr:rowOff>704850</xdr:rowOff>
    </xdr:to>
    <xdr:pic>
      <xdr:nvPicPr>
        <xdr:cNvPr id="274" name="name" descr="Description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</xdr:row>
      <xdr:rowOff>0</xdr:rowOff>
    </xdr:from>
    <xdr:to>
      <xdr:col>0</xdr:col>
      <xdr:colOff>704850</xdr:colOff>
      <xdr:row>82</xdr:row>
      <xdr:rowOff>704850</xdr:rowOff>
    </xdr:to>
    <xdr:pic>
      <xdr:nvPicPr>
        <xdr:cNvPr id="275" name="name" descr="Description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</xdr:row>
      <xdr:rowOff>0</xdr:rowOff>
    </xdr:from>
    <xdr:to>
      <xdr:col>0</xdr:col>
      <xdr:colOff>704850</xdr:colOff>
      <xdr:row>75</xdr:row>
      <xdr:rowOff>704850</xdr:rowOff>
    </xdr:to>
    <xdr:pic>
      <xdr:nvPicPr>
        <xdr:cNvPr id="276" name="name" descr="Description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280</xdr:row>
      <xdr:rowOff>0</xdr:rowOff>
    </xdr:from>
    <xdr:to>
      <xdr:col>0</xdr:col>
      <xdr:colOff>847725</xdr:colOff>
      <xdr:row>280</xdr:row>
      <xdr:rowOff>704850</xdr:rowOff>
    </xdr:to>
    <xdr:pic>
      <xdr:nvPicPr>
        <xdr:cNvPr id="277" name="name" descr="Description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228</xdr:row>
      <xdr:rowOff>0</xdr:rowOff>
    </xdr:from>
    <xdr:to>
      <xdr:col>0</xdr:col>
      <xdr:colOff>704850</xdr:colOff>
      <xdr:row>228</xdr:row>
      <xdr:rowOff>704850</xdr:rowOff>
    </xdr:to>
    <xdr:pic>
      <xdr:nvPicPr>
        <xdr:cNvPr id="278" name="name" descr="Description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281</xdr:row>
      <xdr:rowOff>0</xdr:rowOff>
    </xdr:from>
    <xdr:to>
      <xdr:col>0</xdr:col>
      <xdr:colOff>704850</xdr:colOff>
      <xdr:row>281</xdr:row>
      <xdr:rowOff>704850</xdr:rowOff>
    </xdr:to>
    <xdr:pic>
      <xdr:nvPicPr>
        <xdr:cNvPr id="279" name="name" descr="Description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0</xdr:col>
      <xdr:colOff>704850</xdr:colOff>
      <xdr:row>189</xdr:row>
      <xdr:rowOff>704850</xdr:rowOff>
    </xdr:to>
    <xdr:pic>
      <xdr:nvPicPr>
        <xdr:cNvPr id="280" name="name" descr="Description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0</xdr:col>
      <xdr:colOff>704850</xdr:colOff>
      <xdr:row>20</xdr:row>
      <xdr:rowOff>704850</xdr:rowOff>
    </xdr:to>
    <xdr:pic>
      <xdr:nvPicPr>
        <xdr:cNvPr id="281" name="name" descr="Description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</xdr:row>
      <xdr:rowOff>0</xdr:rowOff>
    </xdr:from>
    <xdr:to>
      <xdr:col>0</xdr:col>
      <xdr:colOff>704850</xdr:colOff>
      <xdr:row>69</xdr:row>
      <xdr:rowOff>704850</xdr:rowOff>
    </xdr:to>
    <xdr:pic>
      <xdr:nvPicPr>
        <xdr:cNvPr id="282" name="name" descr="Description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0</xdr:col>
      <xdr:colOff>847725</xdr:colOff>
      <xdr:row>72</xdr:row>
      <xdr:rowOff>704850</xdr:rowOff>
    </xdr:to>
    <xdr:pic>
      <xdr:nvPicPr>
        <xdr:cNvPr id="283" name="name" descr="Description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</xdr:row>
      <xdr:rowOff>0</xdr:rowOff>
    </xdr:from>
    <xdr:to>
      <xdr:col>0</xdr:col>
      <xdr:colOff>704850</xdr:colOff>
      <xdr:row>73</xdr:row>
      <xdr:rowOff>704850</xdr:rowOff>
    </xdr:to>
    <xdr:pic>
      <xdr:nvPicPr>
        <xdr:cNvPr id="284" name="name" descr="Description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348</xdr:row>
      <xdr:rowOff>0</xdr:rowOff>
    </xdr:from>
    <xdr:to>
      <xdr:col>0</xdr:col>
      <xdr:colOff>704850</xdr:colOff>
      <xdr:row>348</xdr:row>
      <xdr:rowOff>704850</xdr:rowOff>
    </xdr:to>
    <xdr:pic>
      <xdr:nvPicPr>
        <xdr:cNvPr id="285" name="name" descr="Description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0</xdr:col>
      <xdr:colOff>704850</xdr:colOff>
      <xdr:row>226</xdr:row>
      <xdr:rowOff>704850</xdr:rowOff>
    </xdr:to>
    <xdr:pic>
      <xdr:nvPicPr>
        <xdr:cNvPr id="286" name="name" descr="Description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349</xdr:row>
      <xdr:rowOff>0</xdr:rowOff>
    </xdr:from>
    <xdr:to>
      <xdr:col>0</xdr:col>
      <xdr:colOff>704850</xdr:colOff>
      <xdr:row>349</xdr:row>
      <xdr:rowOff>704850</xdr:rowOff>
    </xdr:to>
    <xdr:pic>
      <xdr:nvPicPr>
        <xdr:cNvPr id="287" name="name" descr="Description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</xdr:row>
      <xdr:rowOff>0</xdr:rowOff>
    </xdr:from>
    <xdr:to>
      <xdr:col>0</xdr:col>
      <xdr:colOff>704850</xdr:colOff>
      <xdr:row>227</xdr:row>
      <xdr:rowOff>704850</xdr:rowOff>
    </xdr:to>
    <xdr:pic>
      <xdr:nvPicPr>
        <xdr:cNvPr id="288" name="name" descr="Description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279</xdr:row>
      <xdr:rowOff>0</xdr:rowOff>
    </xdr:from>
    <xdr:to>
      <xdr:col>0</xdr:col>
      <xdr:colOff>771525</xdr:colOff>
      <xdr:row>279</xdr:row>
      <xdr:rowOff>704850</xdr:rowOff>
    </xdr:to>
    <xdr:pic>
      <xdr:nvPicPr>
        <xdr:cNvPr id="289" name="name" descr="Description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0</xdr:col>
      <xdr:colOff>704850</xdr:colOff>
      <xdr:row>19</xdr:row>
      <xdr:rowOff>704850</xdr:rowOff>
    </xdr:to>
    <xdr:pic>
      <xdr:nvPicPr>
        <xdr:cNvPr id="290" name="name" descr="Description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0</xdr:col>
      <xdr:colOff>847725</xdr:colOff>
      <xdr:row>70</xdr:row>
      <xdr:rowOff>704850</xdr:rowOff>
    </xdr:to>
    <xdr:pic>
      <xdr:nvPicPr>
        <xdr:cNvPr id="291" name="name" descr="Description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</xdr:row>
      <xdr:rowOff>0</xdr:rowOff>
    </xdr:from>
    <xdr:to>
      <xdr:col>0</xdr:col>
      <xdr:colOff>847725</xdr:colOff>
      <xdr:row>172</xdr:row>
      <xdr:rowOff>704850</xdr:rowOff>
    </xdr:to>
    <xdr:pic>
      <xdr:nvPicPr>
        <xdr:cNvPr id="292" name="name" descr="Description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0</xdr:col>
      <xdr:colOff>866775</xdr:colOff>
      <xdr:row>71</xdr:row>
      <xdr:rowOff>704850</xdr:rowOff>
    </xdr:to>
    <xdr:pic>
      <xdr:nvPicPr>
        <xdr:cNvPr id="293" name="name" descr="Description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</xdr:row>
      <xdr:rowOff>0</xdr:rowOff>
    </xdr:from>
    <xdr:to>
      <xdr:col>0</xdr:col>
      <xdr:colOff>704850</xdr:colOff>
      <xdr:row>160</xdr:row>
      <xdr:rowOff>704850</xdr:rowOff>
    </xdr:to>
    <xdr:pic>
      <xdr:nvPicPr>
        <xdr:cNvPr id="294" name="name" descr="Description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</xdr:row>
      <xdr:rowOff>0</xdr:rowOff>
    </xdr:from>
    <xdr:to>
      <xdr:col>0</xdr:col>
      <xdr:colOff>704850</xdr:colOff>
      <xdr:row>93</xdr:row>
      <xdr:rowOff>704850</xdr:rowOff>
    </xdr:to>
    <xdr:pic>
      <xdr:nvPicPr>
        <xdr:cNvPr id="295" name="name" descr="Description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273</xdr:row>
      <xdr:rowOff>0</xdr:rowOff>
    </xdr:from>
    <xdr:to>
      <xdr:col>0</xdr:col>
      <xdr:colOff>704850</xdr:colOff>
      <xdr:row>273</xdr:row>
      <xdr:rowOff>704850</xdr:rowOff>
    </xdr:to>
    <xdr:pic>
      <xdr:nvPicPr>
        <xdr:cNvPr id="296" name="name" descr="Description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343</xdr:row>
      <xdr:rowOff>0</xdr:rowOff>
    </xdr:from>
    <xdr:to>
      <xdr:col>0</xdr:col>
      <xdr:colOff>704850</xdr:colOff>
      <xdr:row>343</xdr:row>
      <xdr:rowOff>704850</xdr:rowOff>
    </xdr:to>
    <xdr:pic>
      <xdr:nvPicPr>
        <xdr:cNvPr id="297" name="name" descr="Description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342</xdr:row>
      <xdr:rowOff>0</xdr:rowOff>
    </xdr:from>
    <xdr:to>
      <xdr:col>0</xdr:col>
      <xdr:colOff>704850</xdr:colOff>
      <xdr:row>342</xdr:row>
      <xdr:rowOff>704850</xdr:rowOff>
    </xdr:to>
    <xdr:pic>
      <xdr:nvPicPr>
        <xdr:cNvPr id="298" name="name" descr="Description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262</xdr:row>
      <xdr:rowOff>0</xdr:rowOff>
    </xdr:from>
    <xdr:to>
      <xdr:col>0</xdr:col>
      <xdr:colOff>704850</xdr:colOff>
      <xdr:row>262</xdr:row>
      <xdr:rowOff>704850</xdr:rowOff>
    </xdr:to>
    <xdr:pic>
      <xdr:nvPicPr>
        <xdr:cNvPr id="299" name="name" descr="Description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277</xdr:row>
      <xdr:rowOff>0</xdr:rowOff>
    </xdr:from>
    <xdr:to>
      <xdr:col>0</xdr:col>
      <xdr:colOff>704850</xdr:colOff>
      <xdr:row>277</xdr:row>
      <xdr:rowOff>704850</xdr:rowOff>
    </xdr:to>
    <xdr:pic>
      <xdr:nvPicPr>
        <xdr:cNvPr id="300" name="name" descr="Description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278</xdr:row>
      <xdr:rowOff>0</xdr:rowOff>
    </xdr:from>
    <xdr:to>
      <xdr:col>0</xdr:col>
      <xdr:colOff>704850</xdr:colOff>
      <xdr:row>278</xdr:row>
      <xdr:rowOff>704850</xdr:rowOff>
    </xdr:to>
    <xdr:pic>
      <xdr:nvPicPr>
        <xdr:cNvPr id="301" name="name" descr="Description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0</xdr:col>
      <xdr:colOff>704850</xdr:colOff>
      <xdr:row>225</xdr:row>
      <xdr:rowOff>704850</xdr:rowOff>
    </xdr:to>
    <xdr:pic>
      <xdr:nvPicPr>
        <xdr:cNvPr id="302" name="name" descr="Description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</xdr:row>
      <xdr:rowOff>0</xdr:rowOff>
    </xdr:from>
    <xdr:to>
      <xdr:col>0</xdr:col>
      <xdr:colOff>781050</xdr:colOff>
      <xdr:row>67</xdr:row>
      <xdr:rowOff>704850</xdr:rowOff>
    </xdr:to>
    <xdr:pic>
      <xdr:nvPicPr>
        <xdr:cNvPr id="303" name="name" descr="Description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0</xdr:col>
      <xdr:colOff>790575</xdr:colOff>
      <xdr:row>68</xdr:row>
      <xdr:rowOff>704850</xdr:rowOff>
    </xdr:to>
    <xdr:pic>
      <xdr:nvPicPr>
        <xdr:cNvPr id="304" name="name" descr="Description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</xdr:row>
      <xdr:rowOff>0</xdr:rowOff>
    </xdr:from>
    <xdr:to>
      <xdr:col>0</xdr:col>
      <xdr:colOff>704850</xdr:colOff>
      <xdr:row>171</xdr:row>
      <xdr:rowOff>704850</xdr:rowOff>
    </xdr:to>
    <xdr:pic>
      <xdr:nvPicPr>
        <xdr:cNvPr id="305" name="name" descr="Description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</xdr:row>
      <xdr:rowOff>0</xdr:rowOff>
    </xdr:from>
    <xdr:to>
      <xdr:col>0</xdr:col>
      <xdr:colOff>962025</xdr:colOff>
      <xdr:row>65</xdr:row>
      <xdr:rowOff>704850</xdr:rowOff>
    </xdr:to>
    <xdr:pic>
      <xdr:nvPicPr>
        <xdr:cNvPr id="306" name="name" descr="Description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347</xdr:row>
      <xdr:rowOff>0</xdr:rowOff>
    </xdr:from>
    <xdr:to>
      <xdr:col>0</xdr:col>
      <xdr:colOff>781050</xdr:colOff>
      <xdr:row>347</xdr:row>
      <xdr:rowOff>704850</xdr:rowOff>
    </xdr:to>
    <xdr:pic>
      <xdr:nvPicPr>
        <xdr:cNvPr id="307" name="name" descr="Description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</xdr:row>
      <xdr:rowOff>0</xdr:rowOff>
    </xdr:from>
    <xdr:to>
      <xdr:col>0</xdr:col>
      <xdr:colOff>361950</xdr:colOff>
      <xdr:row>224</xdr:row>
      <xdr:rowOff>704850</xdr:rowOff>
    </xdr:to>
    <xdr:pic>
      <xdr:nvPicPr>
        <xdr:cNvPr id="308" name="name" descr="Description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0</xdr:col>
      <xdr:colOff>704850</xdr:colOff>
      <xdr:row>66</xdr:row>
      <xdr:rowOff>704850</xdr:rowOff>
    </xdr:to>
    <xdr:pic>
      <xdr:nvPicPr>
        <xdr:cNvPr id="309" name="name" descr="Description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0</xdr:col>
      <xdr:colOff>704850</xdr:colOff>
      <xdr:row>63</xdr:row>
      <xdr:rowOff>704850</xdr:rowOff>
    </xdr:to>
    <xdr:pic>
      <xdr:nvPicPr>
        <xdr:cNvPr id="310" name="name" descr="Description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0</xdr:col>
      <xdr:colOff>704850</xdr:colOff>
      <xdr:row>64</xdr:row>
      <xdr:rowOff>704850</xdr:rowOff>
    </xdr:to>
    <xdr:pic>
      <xdr:nvPicPr>
        <xdr:cNvPr id="311" name="name" descr="Description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0</xdr:col>
      <xdr:colOff>781050</xdr:colOff>
      <xdr:row>276</xdr:row>
      <xdr:rowOff>704850</xdr:rowOff>
    </xdr:to>
    <xdr:pic>
      <xdr:nvPicPr>
        <xdr:cNvPr id="312" name="name" descr="Description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0</xdr:col>
      <xdr:colOff>781050</xdr:colOff>
      <xdr:row>346</xdr:row>
      <xdr:rowOff>704850</xdr:rowOff>
    </xdr:to>
    <xdr:pic>
      <xdr:nvPicPr>
        <xdr:cNvPr id="313" name="name" descr="Description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0</xdr:col>
      <xdr:colOff>704850</xdr:colOff>
      <xdr:row>62</xdr:row>
      <xdr:rowOff>704850</xdr:rowOff>
    </xdr:to>
    <xdr:pic>
      <xdr:nvPicPr>
        <xdr:cNvPr id="314" name="name" descr="Description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223</xdr:row>
      <xdr:rowOff>0</xdr:rowOff>
    </xdr:from>
    <xdr:to>
      <xdr:col>0</xdr:col>
      <xdr:colOff>704850</xdr:colOff>
      <xdr:row>223</xdr:row>
      <xdr:rowOff>704850</xdr:rowOff>
    </xdr:to>
    <xdr:pic>
      <xdr:nvPicPr>
        <xdr:cNvPr id="315" name="name" descr="Description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170</xdr:row>
      <xdr:rowOff>0</xdr:rowOff>
    </xdr:from>
    <xdr:to>
      <xdr:col>0</xdr:col>
      <xdr:colOff>619125</xdr:colOff>
      <xdr:row>170</xdr:row>
      <xdr:rowOff>704850</xdr:rowOff>
    </xdr:to>
    <xdr:pic>
      <xdr:nvPicPr>
        <xdr:cNvPr id="316" name="name" descr="Description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275</xdr:row>
      <xdr:rowOff>0</xdr:rowOff>
    </xdr:from>
    <xdr:to>
      <xdr:col>0</xdr:col>
      <xdr:colOff>704850</xdr:colOff>
      <xdr:row>275</xdr:row>
      <xdr:rowOff>704850</xdr:rowOff>
    </xdr:to>
    <xdr:pic>
      <xdr:nvPicPr>
        <xdr:cNvPr id="317" name="name" descr="Description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222</xdr:row>
      <xdr:rowOff>0</xdr:rowOff>
    </xdr:from>
    <xdr:to>
      <xdr:col>0</xdr:col>
      <xdr:colOff>704850</xdr:colOff>
      <xdr:row>222</xdr:row>
      <xdr:rowOff>704850</xdr:rowOff>
    </xdr:to>
    <xdr:pic>
      <xdr:nvPicPr>
        <xdr:cNvPr id="318" name="name" descr="Description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0</xdr:col>
      <xdr:colOff>809625</xdr:colOff>
      <xdr:row>61</xdr:row>
      <xdr:rowOff>704850</xdr:rowOff>
    </xdr:to>
    <xdr:pic>
      <xdr:nvPicPr>
        <xdr:cNvPr id="319" name="name" descr="Description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261</xdr:row>
      <xdr:rowOff>0</xdr:rowOff>
    </xdr:from>
    <xdr:to>
      <xdr:col>0</xdr:col>
      <xdr:colOff>571500</xdr:colOff>
      <xdr:row>261</xdr:row>
      <xdr:rowOff>704850</xdr:rowOff>
    </xdr:to>
    <xdr:pic>
      <xdr:nvPicPr>
        <xdr:cNvPr id="320" name="name" descr="Description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345</xdr:row>
      <xdr:rowOff>0</xdr:rowOff>
    </xdr:from>
    <xdr:to>
      <xdr:col>0</xdr:col>
      <xdr:colOff>809625</xdr:colOff>
      <xdr:row>345</xdr:row>
      <xdr:rowOff>704850</xdr:rowOff>
    </xdr:to>
    <xdr:pic>
      <xdr:nvPicPr>
        <xdr:cNvPr id="321" name="name" descr="Description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0</xdr:col>
      <xdr:colOff>809625</xdr:colOff>
      <xdr:row>59</xdr:row>
      <xdr:rowOff>704850</xdr:rowOff>
    </xdr:to>
    <xdr:pic>
      <xdr:nvPicPr>
        <xdr:cNvPr id="322" name="name" descr="Description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0</xdr:col>
      <xdr:colOff>704850</xdr:colOff>
      <xdr:row>60</xdr:row>
      <xdr:rowOff>704850</xdr:rowOff>
    </xdr:to>
    <xdr:pic>
      <xdr:nvPicPr>
        <xdr:cNvPr id="323" name="name" descr="Description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221</xdr:row>
      <xdr:rowOff>0</xdr:rowOff>
    </xdr:from>
    <xdr:to>
      <xdr:col>0</xdr:col>
      <xdr:colOff>695325</xdr:colOff>
      <xdr:row>221</xdr:row>
      <xdr:rowOff>704850</xdr:rowOff>
    </xdr:to>
    <xdr:pic>
      <xdr:nvPicPr>
        <xdr:cNvPr id="324" name="name" descr="Description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</xdr:row>
      <xdr:rowOff>0</xdr:rowOff>
    </xdr:from>
    <xdr:to>
      <xdr:col>0</xdr:col>
      <xdr:colOff>704850</xdr:colOff>
      <xdr:row>219</xdr:row>
      <xdr:rowOff>704850</xdr:rowOff>
    </xdr:to>
    <xdr:pic>
      <xdr:nvPicPr>
        <xdr:cNvPr id="325" name="name" descr="Description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190</xdr:row>
      <xdr:rowOff>0</xdr:rowOff>
    </xdr:from>
    <xdr:to>
      <xdr:col>0</xdr:col>
      <xdr:colOff>590550</xdr:colOff>
      <xdr:row>190</xdr:row>
      <xdr:rowOff>704850</xdr:rowOff>
    </xdr:to>
    <xdr:pic>
      <xdr:nvPicPr>
        <xdr:cNvPr id="326" name="name" descr="Description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182</xdr:row>
      <xdr:rowOff>0</xdr:rowOff>
    </xdr:from>
    <xdr:to>
      <xdr:col>0</xdr:col>
      <xdr:colOff>685800</xdr:colOff>
      <xdr:row>182</xdr:row>
      <xdr:rowOff>704850</xdr:rowOff>
    </xdr:to>
    <xdr:pic>
      <xdr:nvPicPr>
        <xdr:cNvPr id="327" name="name" descr="Description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</xdr:row>
      <xdr:rowOff>0</xdr:rowOff>
    </xdr:from>
    <xdr:to>
      <xdr:col>0</xdr:col>
      <xdr:colOff>704850</xdr:colOff>
      <xdr:row>183</xdr:row>
      <xdr:rowOff>704850</xdr:rowOff>
    </xdr:to>
    <xdr:pic>
      <xdr:nvPicPr>
        <xdr:cNvPr id="328" name="name" descr="Description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</xdr:row>
      <xdr:rowOff>0</xdr:rowOff>
    </xdr:from>
    <xdr:to>
      <xdr:col>0</xdr:col>
      <xdr:colOff>685800</xdr:colOff>
      <xdr:row>184</xdr:row>
      <xdr:rowOff>704850</xdr:rowOff>
    </xdr:to>
    <xdr:pic>
      <xdr:nvPicPr>
        <xdr:cNvPr id="329" name="name" descr="Description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0</xdr:col>
      <xdr:colOff>533400</xdr:colOff>
      <xdr:row>218</xdr:row>
      <xdr:rowOff>704850</xdr:rowOff>
    </xdr:to>
    <xdr:pic>
      <xdr:nvPicPr>
        <xdr:cNvPr id="330" name="name" descr="Description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</xdr:row>
      <xdr:rowOff>0</xdr:rowOff>
    </xdr:from>
    <xdr:to>
      <xdr:col>0</xdr:col>
      <xdr:colOff>704850</xdr:colOff>
      <xdr:row>76</xdr:row>
      <xdr:rowOff>704850</xdr:rowOff>
    </xdr:to>
    <xdr:pic>
      <xdr:nvPicPr>
        <xdr:cNvPr id="331" name="name" descr="Description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</xdr:row>
      <xdr:rowOff>0</xdr:rowOff>
    </xdr:from>
    <xdr:to>
      <xdr:col>0</xdr:col>
      <xdr:colOff>704850</xdr:colOff>
      <xdr:row>195</xdr:row>
      <xdr:rowOff>704850</xdr:rowOff>
    </xdr:to>
    <xdr:pic>
      <xdr:nvPicPr>
        <xdr:cNvPr id="332" name="name" descr="Description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0</xdr:col>
      <xdr:colOff>704850</xdr:colOff>
      <xdr:row>9</xdr:row>
      <xdr:rowOff>704850</xdr:rowOff>
    </xdr:to>
    <xdr:pic>
      <xdr:nvPicPr>
        <xdr:cNvPr id="333" name="name" descr="Description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0</xdr:col>
      <xdr:colOff>704850</xdr:colOff>
      <xdr:row>8</xdr:row>
      <xdr:rowOff>704850</xdr:rowOff>
    </xdr:to>
    <xdr:pic>
      <xdr:nvPicPr>
        <xdr:cNvPr id="334" name="name" descr="Description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216</xdr:row>
      <xdr:rowOff>0</xdr:rowOff>
    </xdr:from>
    <xdr:to>
      <xdr:col>0</xdr:col>
      <xdr:colOff>704850</xdr:colOff>
      <xdr:row>216</xdr:row>
      <xdr:rowOff>704850</xdr:rowOff>
    </xdr:to>
    <xdr:pic>
      <xdr:nvPicPr>
        <xdr:cNvPr id="335" name="name" descr="Description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217</xdr:row>
      <xdr:rowOff>0</xdr:rowOff>
    </xdr:from>
    <xdr:to>
      <xdr:col>0</xdr:col>
      <xdr:colOff>704850</xdr:colOff>
      <xdr:row>217</xdr:row>
      <xdr:rowOff>704850</xdr:rowOff>
    </xdr:to>
    <xdr:pic>
      <xdr:nvPicPr>
        <xdr:cNvPr id="336" name="name" descr="Description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</xdr:row>
      <xdr:rowOff>0</xdr:rowOff>
    </xdr:from>
    <xdr:to>
      <xdr:col>0</xdr:col>
      <xdr:colOff>704850</xdr:colOff>
      <xdr:row>196</xdr:row>
      <xdr:rowOff>704850</xdr:rowOff>
    </xdr:to>
    <xdr:pic>
      <xdr:nvPicPr>
        <xdr:cNvPr id="337" name="name" descr="Description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</xdr:row>
      <xdr:rowOff>0</xdr:rowOff>
    </xdr:from>
    <xdr:to>
      <xdr:col>0</xdr:col>
      <xdr:colOff>704850</xdr:colOff>
      <xdr:row>187</xdr:row>
      <xdr:rowOff>704850</xdr:rowOff>
    </xdr:to>
    <xdr:pic>
      <xdr:nvPicPr>
        <xdr:cNvPr id="338" name="name" descr="Description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215</xdr:row>
      <xdr:rowOff>0</xdr:rowOff>
    </xdr:from>
    <xdr:to>
      <xdr:col>0</xdr:col>
      <xdr:colOff>704850</xdr:colOff>
      <xdr:row>215</xdr:row>
      <xdr:rowOff>704850</xdr:rowOff>
    </xdr:to>
    <xdr:pic>
      <xdr:nvPicPr>
        <xdr:cNvPr id="339" name="name" descr="Description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0</xdr:col>
      <xdr:colOff>695325</xdr:colOff>
      <xdr:row>186</xdr:row>
      <xdr:rowOff>704850</xdr:rowOff>
    </xdr:to>
    <xdr:pic>
      <xdr:nvPicPr>
        <xdr:cNvPr id="340" name="name" descr="Description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</xdr:row>
      <xdr:rowOff>0</xdr:rowOff>
    </xdr:from>
    <xdr:to>
      <xdr:col>0</xdr:col>
      <xdr:colOff>704850</xdr:colOff>
      <xdr:row>188</xdr:row>
      <xdr:rowOff>704850</xdr:rowOff>
    </xdr:to>
    <xdr:pic>
      <xdr:nvPicPr>
        <xdr:cNvPr id="341" name="name" descr="Description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185</xdr:row>
      <xdr:rowOff>0</xdr:rowOff>
    </xdr:from>
    <xdr:to>
      <xdr:col>0</xdr:col>
      <xdr:colOff>552450</xdr:colOff>
      <xdr:row>185</xdr:row>
      <xdr:rowOff>704850</xdr:rowOff>
    </xdr:to>
    <xdr:pic>
      <xdr:nvPicPr>
        <xdr:cNvPr id="342" name="name" descr="Description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</xdr:row>
      <xdr:rowOff>0</xdr:rowOff>
    </xdr:from>
    <xdr:to>
      <xdr:col>0</xdr:col>
      <xdr:colOff>552450</xdr:colOff>
      <xdr:row>206</xdr:row>
      <xdr:rowOff>704850</xdr:rowOff>
    </xdr:to>
    <xdr:pic>
      <xdr:nvPicPr>
        <xdr:cNvPr id="343" name="name" descr="Description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0</xdr:col>
      <xdr:colOff>704850</xdr:colOff>
      <xdr:row>123</xdr:row>
      <xdr:rowOff>704850</xdr:rowOff>
    </xdr:to>
    <xdr:pic>
      <xdr:nvPicPr>
        <xdr:cNvPr id="344" name="name" descr="Description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0</xdr:col>
      <xdr:colOff>523875</xdr:colOff>
      <xdr:row>7</xdr:row>
      <xdr:rowOff>704850</xdr:rowOff>
    </xdr:to>
    <xdr:pic>
      <xdr:nvPicPr>
        <xdr:cNvPr id="345" name="name" descr="Description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340</xdr:row>
      <xdr:rowOff>0</xdr:rowOff>
    </xdr:from>
    <xdr:to>
      <xdr:col>0</xdr:col>
      <xdr:colOff>542925</xdr:colOff>
      <xdr:row>340</xdr:row>
      <xdr:rowOff>704850</xdr:rowOff>
    </xdr:to>
    <xdr:pic>
      <xdr:nvPicPr>
        <xdr:cNvPr id="346" name="name" descr="Description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0</xdr:rowOff>
    </xdr:from>
    <xdr:to>
      <xdr:col>0</xdr:col>
      <xdr:colOff>628650</xdr:colOff>
      <xdr:row>45</xdr:row>
      <xdr:rowOff>704850</xdr:rowOff>
    </xdr:to>
    <xdr:pic>
      <xdr:nvPicPr>
        <xdr:cNvPr id="347" name="name" descr="Description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0</xdr:col>
      <xdr:colOff>733425</xdr:colOff>
      <xdr:row>51</xdr:row>
      <xdr:rowOff>704850</xdr:rowOff>
    </xdr:to>
    <xdr:pic>
      <xdr:nvPicPr>
        <xdr:cNvPr id="348" name="name" descr="Description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</xdr:row>
      <xdr:rowOff>0</xdr:rowOff>
    </xdr:from>
    <xdr:to>
      <xdr:col>0</xdr:col>
      <xdr:colOff>381000</xdr:colOff>
      <xdr:row>56</xdr:row>
      <xdr:rowOff>704850</xdr:rowOff>
    </xdr:to>
    <xdr:pic>
      <xdr:nvPicPr>
        <xdr:cNvPr id="349" name="name" descr="Description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274</xdr:row>
      <xdr:rowOff>0</xdr:rowOff>
    </xdr:from>
    <xdr:to>
      <xdr:col>0</xdr:col>
      <xdr:colOff>952500</xdr:colOff>
      <xdr:row>274</xdr:row>
      <xdr:rowOff>704850</xdr:rowOff>
    </xdr:to>
    <xdr:pic>
      <xdr:nvPicPr>
        <xdr:cNvPr id="350" name="name" descr="Description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271</xdr:row>
      <xdr:rowOff>0</xdr:rowOff>
    </xdr:from>
    <xdr:to>
      <xdr:col>0</xdr:col>
      <xdr:colOff>1066800</xdr:colOff>
      <xdr:row>271</xdr:row>
      <xdr:rowOff>704850</xdr:rowOff>
    </xdr:to>
    <xdr:pic>
      <xdr:nvPicPr>
        <xdr:cNvPr id="351" name="name" descr="Description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0</xdr:rowOff>
    </xdr:from>
    <xdr:to>
      <xdr:col>0</xdr:col>
      <xdr:colOff>704850</xdr:colOff>
      <xdr:row>57</xdr:row>
      <xdr:rowOff>704850</xdr:rowOff>
    </xdr:to>
    <xdr:pic>
      <xdr:nvPicPr>
        <xdr:cNvPr id="352" name="name" descr="Description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0</xdr:col>
      <xdr:colOff>704850</xdr:colOff>
      <xdr:row>296</xdr:row>
      <xdr:rowOff>704850</xdr:rowOff>
    </xdr:to>
    <xdr:pic>
      <xdr:nvPicPr>
        <xdr:cNvPr id="353" name="name" descr="Description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335</xdr:row>
      <xdr:rowOff>0</xdr:rowOff>
    </xdr:from>
    <xdr:to>
      <xdr:col>0</xdr:col>
      <xdr:colOff>542925</xdr:colOff>
      <xdr:row>335</xdr:row>
      <xdr:rowOff>704850</xdr:rowOff>
    </xdr:to>
    <xdr:pic>
      <xdr:nvPicPr>
        <xdr:cNvPr id="354" name="name" descr="Description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336</xdr:row>
      <xdr:rowOff>0</xdr:rowOff>
    </xdr:from>
    <xdr:to>
      <xdr:col>0</xdr:col>
      <xdr:colOff>704850</xdr:colOff>
      <xdr:row>336</xdr:row>
      <xdr:rowOff>704850</xdr:rowOff>
    </xdr:to>
    <xdr:pic>
      <xdr:nvPicPr>
        <xdr:cNvPr id="355" name="name" descr="Description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0</xdr:col>
      <xdr:colOff>1009650</xdr:colOff>
      <xdr:row>6</xdr:row>
      <xdr:rowOff>704850</xdr:rowOff>
    </xdr:to>
    <xdr:pic>
      <xdr:nvPicPr>
        <xdr:cNvPr id="356" name="name" descr="Description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</xdr:row>
      <xdr:rowOff>0</xdr:rowOff>
    </xdr:from>
    <xdr:to>
      <xdr:col>0</xdr:col>
      <xdr:colOff>704850</xdr:colOff>
      <xdr:row>159</xdr:row>
      <xdr:rowOff>704850</xdr:rowOff>
    </xdr:to>
    <xdr:pic>
      <xdr:nvPicPr>
        <xdr:cNvPr id="357" name="name" descr="Description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914400</xdr:colOff>
      <xdr:row>13</xdr:row>
      <xdr:rowOff>704850</xdr:rowOff>
    </xdr:to>
    <xdr:pic>
      <xdr:nvPicPr>
        <xdr:cNvPr id="358" name="name" descr="Description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0</xdr:col>
      <xdr:colOff>1295400</xdr:colOff>
      <xdr:row>14</xdr:row>
      <xdr:rowOff>704850</xdr:rowOff>
    </xdr:to>
    <xdr:pic>
      <xdr:nvPicPr>
        <xdr:cNvPr id="359" name="name" descr="Description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260</xdr:row>
      <xdr:rowOff>0</xdr:rowOff>
    </xdr:from>
    <xdr:to>
      <xdr:col>0</xdr:col>
      <xdr:colOff>704850</xdr:colOff>
      <xdr:row>260</xdr:row>
      <xdr:rowOff>704850</xdr:rowOff>
    </xdr:to>
    <xdr:pic>
      <xdr:nvPicPr>
        <xdr:cNvPr id="360" name="name" descr="Description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0</xdr:col>
      <xdr:colOff>733425</xdr:colOff>
      <xdr:row>5</xdr:row>
      <xdr:rowOff>704850</xdr:rowOff>
    </xdr:to>
    <xdr:pic>
      <xdr:nvPicPr>
        <xdr:cNvPr id="361" name="name" descr="Description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220</xdr:row>
      <xdr:rowOff>0</xdr:rowOff>
    </xdr:from>
    <xdr:to>
      <xdr:col>0</xdr:col>
      <xdr:colOff>904875</xdr:colOff>
      <xdr:row>220</xdr:row>
      <xdr:rowOff>704850</xdr:rowOff>
    </xdr:to>
    <xdr:pic>
      <xdr:nvPicPr>
        <xdr:cNvPr id="362" name="name" descr="Description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337</xdr:row>
      <xdr:rowOff>0</xdr:rowOff>
    </xdr:from>
    <xdr:to>
      <xdr:col>0</xdr:col>
      <xdr:colOff>904875</xdr:colOff>
      <xdr:row>337</xdr:row>
      <xdr:rowOff>704850</xdr:rowOff>
    </xdr:to>
    <xdr:pic>
      <xdr:nvPicPr>
        <xdr:cNvPr id="363" name="name" descr="Description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270</xdr:row>
      <xdr:rowOff>0</xdr:rowOff>
    </xdr:from>
    <xdr:to>
      <xdr:col>0</xdr:col>
      <xdr:colOff>904875</xdr:colOff>
      <xdr:row>270</xdr:row>
      <xdr:rowOff>704850</xdr:rowOff>
    </xdr:to>
    <xdr:pic>
      <xdr:nvPicPr>
        <xdr:cNvPr id="364" name="name" descr="Description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341</xdr:row>
      <xdr:rowOff>0</xdr:rowOff>
    </xdr:from>
    <xdr:to>
      <xdr:col>0</xdr:col>
      <xdr:colOff>904875</xdr:colOff>
      <xdr:row>341</xdr:row>
      <xdr:rowOff>704850</xdr:rowOff>
    </xdr:to>
    <xdr:pic>
      <xdr:nvPicPr>
        <xdr:cNvPr id="365" name="name" descr="Description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455</xdr:row>
      <xdr:rowOff>0</xdr:rowOff>
    </xdr:from>
    <xdr:to>
      <xdr:col>0</xdr:col>
      <xdr:colOff>552450</xdr:colOff>
      <xdr:row>455</xdr:row>
      <xdr:rowOff>704850</xdr:rowOff>
    </xdr:to>
    <xdr:pic>
      <xdr:nvPicPr>
        <xdr:cNvPr id="366" name="name" descr="Description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344</xdr:row>
      <xdr:rowOff>0</xdr:rowOff>
    </xdr:from>
    <xdr:to>
      <xdr:col>0</xdr:col>
      <xdr:colOff>581025</xdr:colOff>
      <xdr:row>344</xdr:row>
      <xdr:rowOff>704850</xdr:rowOff>
    </xdr:to>
    <xdr:pic>
      <xdr:nvPicPr>
        <xdr:cNvPr id="367" name="name" descr="Description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</xdr:row>
      <xdr:rowOff>0</xdr:rowOff>
    </xdr:from>
    <xdr:to>
      <xdr:col>0</xdr:col>
      <xdr:colOff>904875</xdr:colOff>
      <xdr:row>169</xdr:row>
      <xdr:rowOff>704850</xdr:rowOff>
    </xdr:to>
    <xdr:pic>
      <xdr:nvPicPr>
        <xdr:cNvPr id="368" name="name" descr="Description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0</xdr:col>
      <xdr:colOff>904875</xdr:colOff>
      <xdr:row>181</xdr:row>
      <xdr:rowOff>704850</xdr:rowOff>
    </xdr:to>
    <xdr:pic>
      <xdr:nvPicPr>
        <xdr:cNvPr id="369" name="name" descr="Description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7"/>
  <sheetViews>
    <sheetView tabSelected="1" zoomScaleNormal="100" workbookViewId="0">
      <pane ySplit="1" topLeftCell="A2" activePane="bottomLeft" state="frozen"/>
      <selection pane="bottomLeft" activeCell="M1" sqref="J1:M1"/>
    </sheetView>
  </sheetViews>
  <sheetFormatPr defaultColWidth="9" defaultRowHeight="15" x14ac:dyDescent="0.25"/>
  <cols>
    <col min="1" max="1" width="20" customWidth="1"/>
    <col min="2" max="2" width="14" bestFit="1" customWidth="1"/>
    <col min="3" max="3" width="8.140625" bestFit="1" customWidth="1"/>
    <col min="4" max="4" width="22.28515625" bestFit="1" customWidth="1"/>
    <col min="5" max="5" width="10.5703125" bestFit="1" customWidth="1"/>
    <col min="6" max="6" width="39.42578125" style="6" customWidth="1"/>
    <col min="7" max="7" width="17.5703125" bestFit="1" customWidth="1"/>
    <col min="8" max="8" width="10.5703125" style="2" bestFit="1" customWidth="1"/>
    <col min="9" max="9" width="40.5703125" style="8" customWidth="1"/>
    <col min="10" max="11" width="11.5703125" customWidth="1"/>
    <col min="12" max="13" width="20.7109375" customWidth="1"/>
  </cols>
  <sheetData>
    <row r="1" spans="1:13" x14ac:dyDescent="0.25">
      <c r="A1" s="1" t="s">
        <v>1198</v>
      </c>
      <c r="B1" s="1" t="s">
        <v>0</v>
      </c>
      <c r="C1" s="1" t="s">
        <v>1199</v>
      </c>
      <c r="D1" s="1" t="s">
        <v>1</v>
      </c>
      <c r="E1" s="1" t="s">
        <v>2</v>
      </c>
      <c r="F1" s="5" t="s">
        <v>3</v>
      </c>
      <c r="G1" s="1" t="s">
        <v>1200</v>
      </c>
      <c r="H1" s="4" t="s">
        <v>1201</v>
      </c>
      <c r="I1" s="7" t="s">
        <v>1202</v>
      </c>
      <c r="J1" s="7" t="s">
        <v>1204</v>
      </c>
      <c r="K1" s="7" t="s">
        <v>1205</v>
      </c>
      <c r="L1" s="7" t="s">
        <v>1206</v>
      </c>
      <c r="M1" s="7" t="s">
        <v>1207</v>
      </c>
    </row>
    <row r="2" spans="1:13" ht="56.1" customHeight="1" x14ac:dyDescent="0.25">
      <c r="B2" s="3" t="s">
        <v>33</v>
      </c>
      <c r="C2" t="s">
        <v>5</v>
      </c>
      <c r="D2" t="s">
        <v>29</v>
      </c>
      <c r="E2" t="s">
        <v>30</v>
      </c>
      <c r="F2" s="6" t="s">
        <v>34</v>
      </c>
      <c r="G2" t="s">
        <v>23</v>
      </c>
      <c r="H2" s="2">
        <v>0</v>
      </c>
      <c r="I2" s="8" t="s">
        <v>35</v>
      </c>
      <c r="J2" s="9">
        <v>0</v>
      </c>
      <c r="K2" s="9">
        <f>+J2/2</f>
        <v>0</v>
      </c>
      <c r="L2" s="9">
        <f>+H2*J2</f>
        <v>0</v>
      </c>
      <c r="M2" s="9">
        <f>+K2*H2</f>
        <v>0</v>
      </c>
    </row>
    <row r="3" spans="1:13" ht="56.1" customHeight="1" x14ac:dyDescent="0.25">
      <c r="B3" s="3" t="s">
        <v>858</v>
      </c>
      <c r="C3" t="s">
        <v>5</v>
      </c>
      <c r="D3" t="s">
        <v>29</v>
      </c>
      <c r="E3" t="s">
        <v>7</v>
      </c>
      <c r="F3" s="6" t="s">
        <v>859</v>
      </c>
      <c r="G3" t="s">
        <v>23</v>
      </c>
      <c r="H3" s="2">
        <v>16</v>
      </c>
      <c r="I3" s="8" t="s">
        <v>860</v>
      </c>
      <c r="J3" s="9">
        <v>20.7</v>
      </c>
      <c r="K3" s="9">
        <f t="shared" ref="K3:K66" si="0">+J3/2</f>
        <v>10.35</v>
      </c>
      <c r="L3" s="9">
        <f t="shared" ref="L3:L66" si="1">+H3*J3</f>
        <v>331.2</v>
      </c>
      <c r="M3" s="9">
        <f t="shared" ref="M3:M66" si="2">+K3*H3</f>
        <v>165.6</v>
      </c>
    </row>
    <row r="4" spans="1:13" ht="56.1" customHeight="1" x14ac:dyDescent="0.25">
      <c r="B4" s="3" t="s">
        <v>28</v>
      </c>
      <c r="C4" t="s">
        <v>5</v>
      </c>
      <c r="D4" t="s">
        <v>29</v>
      </c>
      <c r="E4" t="s">
        <v>30</v>
      </c>
      <c r="F4" s="6" t="s">
        <v>31</v>
      </c>
      <c r="G4" t="s">
        <v>23</v>
      </c>
      <c r="H4" s="2">
        <v>0</v>
      </c>
      <c r="I4" s="8" t="s">
        <v>32</v>
      </c>
      <c r="J4" s="9">
        <v>0</v>
      </c>
      <c r="K4" s="9">
        <f t="shared" si="0"/>
        <v>0</v>
      </c>
      <c r="L4" s="9">
        <f t="shared" si="1"/>
        <v>0</v>
      </c>
      <c r="M4" s="9">
        <f t="shared" si="2"/>
        <v>0</v>
      </c>
    </row>
    <row r="5" spans="1:13" ht="56.1" customHeight="1" x14ac:dyDescent="0.25">
      <c r="B5" s="3" t="s">
        <v>278</v>
      </c>
      <c r="C5" t="s">
        <v>5</v>
      </c>
      <c r="D5" t="s">
        <v>29</v>
      </c>
      <c r="E5" t="s">
        <v>13</v>
      </c>
      <c r="F5" s="6" t="s">
        <v>279</v>
      </c>
      <c r="G5" t="s">
        <v>23</v>
      </c>
      <c r="H5" s="2">
        <v>0</v>
      </c>
      <c r="I5" s="8" t="s">
        <v>27</v>
      </c>
      <c r="J5" s="9">
        <v>0</v>
      </c>
      <c r="K5" s="9">
        <f t="shared" si="0"/>
        <v>0</v>
      </c>
      <c r="L5" s="9">
        <f t="shared" si="1"/>
        <v>0</v>
      </c>
      <c r="M5" s="9">
        <f t="shared" si="2"/>
        <v>0</v>
      </c>
    </row>
    <row r="6" spans="1:13" ht="56.1" customHeight="1" x14ac:dyDescent="0.25">
      <c r="B6" s="3" t="s">
        <v>1169</v>
      </c>
      <c r="C6" t="s">
        <v>5</v>
      </c>
      <c r="D6" t="s">
        <v>1170</v>
      </c>
      <c r="E6" t="s">
        <v>187</v>
      </c>
      <c r="F6" s="6" t="s">
        <v>1171</v>
      </c>
      <c r="G6" t="s">
        <v>301</v>
      </c>
      <c r="H6" s="2">
        <v>0</v>
      </c>
      <c r="I6" s="8" t="s">
        <v>1172</v>
      </c>
      <c r="J6" s="9">
        <v>0</v>
      </c>
      <c r="K6" s="9">
        <f t="shared" si="0"/>
        <v>0</v>
      </c>
      <c r="L6" s="9">
        <f t="shared" si="1"/>
        <v>0</v>
      </c>
      <c r="M6" s="9">
        <f t="shared" si="2"/>
        <v>0</v>
      </c>
    </row>
    <row r="7" spans="1:13" ht="56.1" customHeight="1" x14ac:dyDescent="0.25">
      <c r="B7" s="3" t="s">
        <v>1151</v>
      </c>
      <c r="C7" t="s">
        <v>5</v>
      </c>
      <c r="D7" t="s">
        <v>1152</v>
      </c>
      <c r="E7" t="s">
        <v>1145</v>
      </c>
      <c r="F7" s="6" t="s">
        <v>1153</v>
      </c>
      <c r="G7" t="s">
        <v>1154</v>
      </c>
      <c r="H7" s="2">
        <v>0</v>
      </c>
      <c r="I7" s="8" t="s">
        <v>1155</v>
      </c>
      <c r="J7" s="9">
        <v>0</v>
      </c>
      <c r="K7" s="9">
        <f t="shared" si="0"/>
        <v>0</v>
      </c>
      <c r="L7" s="9">
        <f t="shared" si="1"/>
        <v>0</v>
      </c>
      <c r="M7" s="9">
        <f t="shared" si="2"/>
        <v>0</v>
      </c>
    </row>
    <row r="8" spans="1:13" ht="56.1" customHeight="1" x14ac:dyDescent="0.25">
      <c r="B8" s="3" t="s">
        <v>1119</v>
      </c>
      <c r="C8" t="s">
        <v>5</v>
      </c>
      <c r="D8" t="s">
        <v>1083</v>
      </c>
      <c r="E8" t="s">
        <v>30</v>
      </c>
      <c r="F8" s="6" t="s">
        <v>1120</v>
      </c>
      <c r="G8" t="s">
        <v>23</v>
      </c>
      <c r="H8" s="2">
        <v>0</v>
      </c>
      <c r="I8" s="8" t="s">
        <v>1121</v>
      </c>
      <c r="J8" s="9">
        <v>0</v>
      </c>
      <c r="K8" s="9">
        <f t="shared" si="0"/>
        <v>0</v>
      </c>
      <c r="L8" s="9">
        <f t="shared" si="1"/>
        <v>0</v>
      </c>
      <c r="M8" s="9">
        <f t="shared" si="2"/>
        <v>0</v>
      </c>
    </row>
    <row r="9" spans="1:13" ht="56.1" customHeight="1" x14ac:dyDescent="0.25">
      <c r="B9" s="3" t="s">
        <v>1086</v>
      </c>
      <c r="C9" t="s">
        <v>5</v>
      </c>
      <c r="D9" t="s">
        <v>1083</v>
      </c>
      <c r="E9" t="s">
        <v>7</v>
      </c>
      <c r="F9" s="6" t="s">
        <v>1087</v>
      </c>
      <c r="G9" t="s">
        <v>23</v>
      </c>
      <c r="H9" s="2">
        <v>149</v>
      </c>
      <c r="I9" s="8" t="s">
        <v>1088</v>
      </c>
      <c r="J9" s="9">
        <v>20</v>
      </c>
      <c r="K9" s="9">
        <f t="shared" si="0"/>
        <v>10</v>
      </c>
      <c r="L9" s="9">
        <f t="shared" si="1"/>
        <v>2980</v>
      </c>
      <c r="M9" s="9">
        <f t="shared" si="2"/>
        <v>1490</v>
      </c>
    </row>
    <row r="10" spans="1:13" ht="56.1" customHeight="1" x14ac:dyDescent="0.25">
      <c r="B10" s="3" t="s">
        <v>1082</v>
      </c>
      <c r="C10" t="s">
        <v>5</v>
      </c>
      <c r="D10" t="s">
        <v>1083</v>
      </c>
      <c r="E10" t="s">
        <v>7</v>
      </c>
      <c r="F10" s="6" t="s">
        <v>1084</v>
      </c>
      <c r="G10" t="s">
        <v>23</v>
      </c>
      <c r="H10" s="2">
        <v>47</v>
      </c>
      <c r="I10" s="8" t="s">
        <v>1085</v>
      </c>
      <c r="J10" s="9">
        <v>20</v>
      </c>
      <c r="K10" s="9">
        <f t="shared" si="0"/>
        <v>10</v>
      </c>
      <c r="L10" s="9">
        <f t="shared" si="1"/>
        <v>940</v>
      </c>
      <c r="M10" s="9">
        <f t="shared" si="2"/>
        <v>470</v>
      </c>
    </row>
    <row r="11" spans="1:13" ht="56.1" customHeight="1" x14ac:dyDescent="0.25">
      <c r="B11" s="3" t="s">
        <v>974</v>
      </c>
      <c r="C11" t="s">
        <v>5</v>
      </c>
      <c r="D11" t="s">
        <v>182</v>
      </c>
      <c r="E11" t="s">
        <v>7</v>
      </c>
      <c r="F11" s="6" t="s">
        <v>964</v>
      </c>
      <c r="G11" t="s">
        <v>9</v>
      </c>
      <c r="H11" s="2">
        <v>19</v>
      </c>
      <c r="I11" s="8" t="s">
        <v>975</v>
      </c>
      <c r="J11" s="9">
        <v>34.5</v>
      </c>
      <c r="K11" s="9">
        <f t="shared" si="0"/>
        <v>17.25</v>
      </c>
      <c r="L11" s="9">
        <f t="shared" si="1"/>
        <v>655.5</v>
      </c>
      <c r="M11" s="9">
        <f t="shared" si="2"/>
        <v>327.75</v>
      </c>
    </row>
    <row r="12" spans="1:13" ht="56.1" customHeight="1" x14ac:dyDescent="0.25">
      <c r="B12" s="3" t="s">
        <v>963</v>
      </c>
      <c r="C12" t="s">
        <v>5</v>
      </c>
      <c r="D12" t="s">
        <v>182</v>
      </c>
      <c r="E12" t="s">
        <v>7</v>
      </c>
      <c r="F12" s="6" t="s">
        <v>964</v>
      </c>
      <c r="G12" t="s">
        <v>9</v>
      </c>
      <c r="H12" s="2">
        <v>15</v>
      </c>
      <c r="I12" s="8" t="s">
        <v>965</v>
      </c>
      <c r="J12" s="9">
        <v>34.5</v>
      </c>
      <c r="K12" s="9">
        <f t="shared" si="0"/>
        <v>17.25</v>
      </c>
      <c r="L12" s="9">
        <f t="shared" si="1"/>
        <v>517.5</v>
      </c>
      <c r="M12" s="9">
        <f t="shared" si="2"/>
        <v>258.75</v>
      </c>
    </row>
    <row r="13" spans="1:13" ht="56.1" customHeight="1" x14ac:dyDescent="0.25">
      <c r="B13" s="3" t="s">
        <v>181</v>
      </c>
      <c r="C13" t="s">
        <v>5</v>
      </c>
      <c r="D13" t="s">
        <v>182</v>
      </c>
      <c r="E13" t="s">
        <v>13</v>
      </c>
      <c r="F13" s="6" t="s">
        <v>183</v>
      </c>
      <c r="G13" t="s">
        <v>9</v>
      </c>
      <c r="H13" s="2">
        <v>1</v>
      </c>
      <c r="I13" s="8" t="s">
        <v>65</v>
      </c>
      <c r="J13" s="9">
        <v>41.4</v>
      </c>
      <c r="K13" s="9">
        <f t="shared" si="0"/>
        <v>20.7</v>
      </c>
      <c r="L13" s="9">
        <f t="shared" si="1"/>
        <v>41.4</v>
      </c>
      <c r="M13" s="9">
        <f t="shared" si="2"/>
        <v>20.7</v>
      </c>
    </row>
    <row r="14" spans="1:13" ht="56.1" customHeight="1" x14ac:dyDescent="0.25">
      <c r="B14" s="3" t="s">
        <v>1162</v>
      </c>
      <c r="C14" t="s">
        <v>5</v>
      </c>
      <c r="D14" t="s">
        <v>17</v>
      </c>
      <c r="E14" t="s">
        <v>30</v>
      </c>
      <c r="F14" s="6" t="s">
        <v>1163</v>
      </c>
      <c r="G14" t="s">
        <v>17</v>
      </c>
      <c r="H14" s="2">
        <v>0</v>
      </c>
      <c r="I14" s="8" t="s">
        <v>1164</v>
      </c>
      <c r="J14" s="9">
        <v>0</v>
      </c>
      <c r="K14" s="9">
        <f t="shared" si="0"/>
        <v>0</v>
      </c>
      <c r="L14" s="9">
        <f t="shared" si="1"/>
        <v>0</v>
      </c>
      <c r="M14" s="9">
        <f t="shared" si="2"/>
        <v>0</v>
      </c>
    </row>
    <row r="15" spans="1:13" ht="56.1" customHeight="1" x14ac:dyDescent="0.25">
      <c r="B15" s="3" t="s">
        <v>1165</v>
      </c>
      <c r="C15" t="s">
        <v>5</v>
      </c>
      <c r="D15" t="s">
        <v>17</v>
      </c>
      <c r="E15" t="s">
        <v>30</v>
      </c>
      <c r="F15" s="6" t="s">
        <v>1163</v>
      </c>
      <c r="G15" t="s">
        <v>17</v>
      </c>
      <c r="H15" s="2">
        <v>0</v>
      </c>
      <c r="I15" s="8" t="s">
        <v>1166</v>
      </c>
      <c r="J15" s="9">
        <v>0</v>
      </c>
      <c r="K15" s="9">
        <f t="shared" si="0"/>
        <v>0</v>
      </c>
      <c r="L15" s="9">
        <f t="shared" si="1"/>
        <v>0</v>
      </c>
      <c r="M15" s="9">
        <f t="shared" si="2"/>
        <v>0</v>
      </c>
    </row>
    <row r="16" spans="1:13" ht="56.1" customHeight="1" x14ac:dyDescent="0.25">
      <c r="B16" s="3" t="s">
        <v>1040</v>
      </c>
      <c r="C16" t="s">
        <v>5</v>
      </c>
      <c r="D16" t="s">
        <v>17</v>
      </c>
      <c r="E16" t="s">
        <v>7</v>
      </c>
      <c r="F16" s="6" t="s">
        <v>1041</v>
      </c>
      <c r="G16" t="s">
        <v>17</v>
      </c>
      <c r="H16" s="2">
        <v>27</v>
      </c>
      <c r="I16" s="8" t="s">
        <v>1042</v>
      </c>
      <c r="J16" s="9">
        <v>34.5</v>
      </c>
      <c r="K16" s="9">
        <f t="shared" si="0"/>
        <v>17.25</v>
      </c>
      <c r="L16" s="9">
        <f t="shared" si="1"/>
        <v>931.5</v>
      </c>
      <c r="M16" s="9">
        <f t="shared" si="2"/>
        <v>465.75</v>
      </c>
    </row>
    <row r="17" spans="2:13" ht="56.1" customHeight="1" x14ac:dyDescent="0.25">
      <c r="B17" s="3" t="s">
        <v>1026</v>
      </c>
      <c r="C17" t="s">
        <v>5</v>
      </c>
      <c r="D17" t="s">
        <v>17</v>
      </c>
      <c r="E17" t="s">
        <v>7</v>
      </c>
      <c r="F17" s="6" t="s">
        <v>1027</v>
      </c>
      <c r="G17" t="s">
        <v>23</v>
      </c>
      <c r="H17" s="2">
        <v>25</v>
      </c>
      <c r="I17" s="8" t="s">
        <v>1028</v>
      </c>
      <c r="J17" s="9">
        <v>20.7</v>
      </c>
      <c r="K17" s="9">
        <f t="shared" si="0"/>
        <v>10.35</v>
      </c>
      <c r="L17" s="9">
        <f t="shared" si="1"/>
        <v>517.5</v>
      </c>
      <c r="M17" s="9">
        <f t="shared" si="2"/>
        <v>258.75</v>
      </c>
    </row>
    <row r="18" spans="2:13" ht="56.1" customHeight="1" x14ac:dyDescent="0.25">
      <c r="B18" s="3" t="s">
        <v>21</v>
      </c>
      <c r="C18" t="s">
        <v>5</v>
      </c>
      <c r="D18" t="s">
        <v>17</v>
      </c>
      <c r="E18" t="s">
        <v>13</v>
      </c>
      <c r="F18" s="6" t="s">
        <v>22</v>
      </c>
      <c r="G18" t="s">
        <v>23</v>
      </c>
      <c r="H18" s="2">
        <v>0</v>
      </c>
      <c r="I18" s="8" t="s">
        <v>24</v>
      </c>
      <c r="J18" s="9">
        <v>0</v>
      </c>
      <c r="K18" s="9">
        <f t="shared" si="0"/>
        <v>0</v>
      </c>
      <c r="L18" s="9">
        <f t="shared" si="1"/>
        <v>0</v>
      </c>
      <c r="M18" s="9">
        <f t="shared" si="2"/>
        <v>0</v>
      </c>
    </row>
    <row r="19" spans="2:13" ht="56.1" customHeight="1" x14ac:dyDescent="0.25">
      <c r="B19" s="3" t="s">
        <v>960</v>
      </c>
      <c r="C19" t="s">
        <v>5</v>
      </c>
      <c r="D19" t="s">
        <v>17</v>
      </c>
      <c r="E19" t="s">
        <v>7</v>
      </c>
      <c r="F19" s="6" t="s">
        <v>961</v>
      </c>
      <c r="G19" t="s">
        <v>23</v>
      </c>
      <c r="H19" s="2">
        <v>21</v>
      </c>
      <c r="I19" s="8" t="s">
        <v>962</v>
      </c>
      <c r="J19" s="9">
        <v>37.200000000000003</v>
      </c>
      <c r="K19" s="9">
        <f t="shared" si="0"/>
        <v>18.600000000000001</v>
      </c>
      <c r="L19" s="9">
        <f t="shared" si="1"/>
        <v>781.2</v>
      </c>
      <c r="M19" s="9">
        <f t="shared" si="2"/>
        <v>390.6</v>
      </c>
    </row>
    <row r="20" spans="2:13" ht="56.1" customHeight="1" x14ac:dyDescent="0.25">
      <c r="B20" s="3" t="s">
        <v>949</v>
      </c>
      <c r="C20" t="s">
        <v>5</v>
      </c>
      <c r="D20" t="s">
        <v>17</v>
      </c>
      <c r="E20" t="s">
        <v>7</v>
      </c>
      <c r="F20" s="6" t="s">
        <v>950</v>
      </c>
      <c r="G20" t="s">
        <v>17</v>
      </c>
      <c r="H20" s="2">
        <v>20</v>
      </c>
      <c r="I20" s="8" t="s">
        <v>951</v>
      </c>
      <c r="J20" s="9">
        <v>31.7</v>
      </c>
      <c r="K20" s="9">
        <f t="shared" si="0"/>
        <v>15.85</v>
      </c>
      <c r="L20" s="9">
        <f t="shared" si="1"/>
        <v>634</v>
      </c>
      <c r="M20" s="9">
        <f t="shared" si="2"/>
        <v>317</v>
      </c>
    </row>
    <row r="21" spans="2:13" ht="56.1" customHeight="1" x14ac:dyDescent="0.25">
      <c r="B21" s="3" t="s">
        <v>925</v>
      </c>
      <c r="C21" t="s">
        <v>5</v>
      </c>
      <c r="D21" t="s">
        <v>17</v>
      </c>
      <c r="E21" t="s">
        <v>7</v>
      </c>
      <c r="F21" s="6" t="s">
        <v>926</v>
      </c>
      <c r="G21" t="s">
        <v>23</v>
      </c>
      <c r="H21" s="2">
        <v>19</v>
      </c>
      <c r="I21" s="8" t="s">
        <v>927</v>
      </c>
      <c r="J21" s="9">
        <v>9.6999999999999993</v>
      </c>
      <c r="K21" s="9">
        <f t="shared" si="0"/>
        <v>4.8499999999999996</v>
      </c>
      <c r="L21" s="9">
        <f t="shared" si="1"/>
        <v>184.29999999999998</v>
      </c>
      <c r="M21" s="9">
        <f t="shared" si="2"/>
        <v>92.149999999999991</v>
      </c>
    </row>
    <row r="22" spans="2:13" ht="56.1" customHeight="1" x14ac:dyDescent="0.25">
      <c r="B22" s="3" t="s">
        <v>901</v>
      </c>
      <c r="C22" t="s">
        <v>5</v>
      </c>
      <c r="D22" t="s">
        <v>17</v>
      </c>
      <c r="E22" t="s">
        <v>7</v>
      </c>
      <c r="F22" s="6" t="s">
        <v>902</v>
      </c>
      <c r="G22" t="s">
        <v>19</v>
      </c>
      <c r="H22" s="2">
        <v>18</v>
      </c>
      <c r="I22" s="8" t="s">
        <v>903</v>
      </c>
      <c r="J22" s="9">
        <v>41.4</v>
      </c>
      <c r="K22" s="9">
        <f t="shared" si="0"/>
        <v>20.7</v>
      </c>
      <c r="L22" s="9">
        <f t="shared" si="1"/>
        <v>745.19999999999993</v>
      </c>
      <c r="M22" s="9">
        <f t="shared" si="2"/>
        <v>372.59999999999997</v>
      </c>
    </row>
    <row r="23" spans="2:13" ht="56.1" customHeight="1" x14ac:dyDescent="0.25">
      <c r="B23" s="3" t="s">
        <v>634</v>
      </c>
      <c r="C23" t="s">
        <v>5</v>
      </c>
      <c r="D23" t="s">
        <v>17</v>
      </c>
      <c r="E23" t="s">
        <v>105</v>
      </c>
      <c r="F23" s="6" t="s">
        <v>635</v>
      </c>
      <c r="G23" t="s">
        <v>17</v>
      </c>
      <c r="H23" s="2">
        <v>7</v>
      </c>
      <c r="I23" s="8" t="s">
        <v>636</v>
      </c>
      <c r="J23" s="9">
        <v>27.6</v>
      </c>
      <c r="K23" s="9">
        <f t="shared" si="0"/>
        <v>13.8</v>
      </c>
      <c r="L23" s="9">
        <f t="shared" si="1"/>
        <v>193.20000000000002</v>
      </c>
      <c r="M23" s="9">
        <f t="shared" si="2"/>
        <v>96.600000000000009</v>
      </c>
    </row>
    <row r="24" spans="2:13" ht="56.1" customHeight="1" x14ac:dyDescent="0.25">
      <c r="B24" s="3" t="s">
        <v>557</v>
      </c>
      <c r="C24" t="s">
        <v>5</v>
      </c>
      <c r="D24" t="s">
        <v>17</v>
      </c>
      <c r="E24" t="s">
        <v>105</v>
      </c>
      <c r="F24" s="6" t="s">
        <v>558</v>
      </c>
      <c r="G24" t="s">
        <v>17</v>
      </c>
      <c r="H24" s="2">
        <v>5</v>
      </c>
      <c r="I24" s="8" t="s">
        <v>559</v>
      </c>
      <c r="J24" s="9">
        <v>27.6</v>
      </c>
      <c r="K24" s="9">
        <f t="shared" si="0"/>
        <v>13.8</v>
      </c>
      <c r="L24" s="9">
        <f t="shared" si="1"/>
        <v>138</v>
      </c>
      <c r="M24" s="9">
        <f t="shared" si="2"/>
        <v>69</v>
      </c>
    </row>
    <row r="25" spans="2:13" ht="56.1" customHeight="1" x14ac:dyDescent="0.25">
      <c r="B25" s="3" t="s">
        <v>16</v>
      </c>
      <c r="C25" t="s">
        <v>5</v>
      </c>
      <c r="D25" t="s">
        <v>17</v>
      </c>
      <c r="E25" t="s">
        <v>7</v>
      </c>
      <c r="F25" s="6" t="s">
        <v>18</v>
      </c>
      <c r="G25" t="s">
        <v>19</v>
      </c>
      <c r="H25" s="2">
        <v>0</v>
      </c>
      <c r="I25" s="8" t="s">
        <v>20</v>
      </c>
      <c r="J25" s="9">
        <v>0</v>
      </c>
      <c r="K25" s="9">
        <f t="shared" si="0"/>
        <v>0</v>
      </c>
      <c r="L25" s="9">
        <f t="shared" si="1"/>
        <v>0</v>
      </c>
      <c r="M25" s="9">
        <f t="shared" si="2"/>
        <v>0</v>
      </c>
    </row>
    <row r="26" spans="2:13" ht="56.1" customHeight="1" x14ac:dyDescent="0.25">
      <c r="B26" s="3" t="s">
        <v>510</v>
      </c>
      <c r="C26" t="s">
        <v>5</v>
      </c>
      <c r="D26" t="s">
        <v>17</v>
      </c>
      <c r="E26" t="s">
        <v>7</v>
      </c>
      <c r="F26" s="6" t="s">
        <v>511</v>
      </c>
      <c r="G26" t="s">
        <v>23</v>
      </c>
      <c r="H26" s="2">
        <v>4</v>
      </c>
      <c r="I26" s="8" t="s">
        <v>32</v>
      </c>
      <c r="J26" s="9">
        <v>22.3</v>
      </c>
      <c r="K26" s="9">
        <f t="shared" si="0"/>
        <v>11.15</v>
      </c>
      <c r="L26" s="9">
        <f t="shared" si="1"/>
        <v>89.2</v>
      </c>
      <c r="M26" s="9">
        <f t="shared" si="2"/>
        <v>44.6</v>
      </c>
    </row>
    <row r="27" spans="2:13" ht="56.1" customHeight="1" x14ac:dyDescent="0.25">
      <c r="B27" s="3" t="s">
        <v>454</v>
      </c>
      <c r="C27" t="s">
        <v>5</v>
      </c>
      <c r="D27" t="s">
        <v>17</v>
      </c>
      <c r="E27" t="s">
        <v>7</v>
      </c>
      <c r="F27" s="6" t="s">
        <v>455</v>
      </c>
      <c r="G27" t="s">
        <v>19</v>
      </c>
      <c r="H27" s="2">
        <v>3</v>
      </c>
      <c r="I27" s="8" t="s">
        <v>456</v>
      </c>
      <c r="J27" s="9">
        <v>27.3</v>
      </c>
      <c r="K27" s="9">
        <f t="shared" si="0"/>
        <v>13.65</v>
      </c>
      <c r="L27" s="9">
        <f t="shared" si="1"/>
        <v>81.900000000000006</v>
      </c>
      <c r="M27" s="9">
        <f t="shared" si="2"/>
        <v>40.950000000000003</v>
      </c>
    </row>
    <row r="28" spans="2:13" ht="56.1" customHeight="1" x14ac:dyDescent="0.25">
      <c r="B28" s="3" t="s">
        <v>473</v>
      </c>
      <c r="C28" t="s">
        <v>5</v>
      </c>
      <c r="D28" t="s">
        <v>17</v>
      </c>
      <c r="E28" t="s">
        <v>7</v>
      </c>
      <c r="F28" s="6" t="s">
        <v>474</v>
      </c>
      <c r="G28" t="s">
        <v>23</v>
      </c>
      <c r="H28" s="2">
        <v>3</v>
      </c>
      <c r="I28" s="8" t="s">
        <v>461</v>
      </c>
      <c r="J28" s="9">
        <v>22.3</v>
      </c>
      <c r="K28" s="9">
        <f t="shared" si="0"/>
        <v>11.15</v>
      </c>
      <c r="L28" s="9">
        <f t="shared" si="1"/>
        <v>66.900000000000006</v>
      </c>
      <c r="M28" s="9">
        <f t="shared" si="2"/>
        <v>33.450000000000003</v>
      </c>
    </row>
    <row r="29" spans="2:13" ht="56.1" customHeight="1" x14ac:dyDescent="0.25">
      <c r="B29" s="3" t="s">
        <v>40</v>
      </c>
      <c r="C29" t="s">
        <v>5</v>
      </c>
      <c r="D29" t="s">
        <v>17</v>
      </c>
      <c r="E29" t="s">
        <v>7</v>
      </c>
      <c r="F29" s="6" t="s">
        <v>41</v>
      </c>
      <c r="G29" t="s">
        <v>17</v>
      </c>
      <c r="H29" s="2">
        <v>0</v>
      </c>
      <c r="I29" s="8" t="s">
        <v>42</v>
      </c>
      <c r="J29" s="9">
        <v>0</v>
      </c>
      <c r="K29" s="9">
        <f t="shared" si="0"/>
        <v>0</v>
      </c>
      <c r="L29" s="9">
        <f t="shared" si="1"/>
        <v>0</v>
      </c>
      <c r="M29" s="9">
        <f t="shared" si="2"/>
        <v>0</v>
      </c>
    </row>
    <row r="30" spans="2:13" ht="56.1" customHeight="1" x14ac:dyDescent="0.25">
      <c r="B30" s="3" t="s">
        <v>363</v>
      </c>
      <c r="C30" t="s">
        <v>5</v>
      </c>
      <c r="D30" t="s">
        <v>17</v>
      </c>
      <c r="E30" t="s">
        <v>13</v>
      </c>
      <c r="F30" s="6" t="s">
        <v>364</v>
      </c>
      <c r="G30" t="s">
        <v>17</v>
      </c>
      <c r="H30" s="2">
        <v>2</v>
      </c>
      <c r="I30" s="8" t="s">
        <v>42</v>
      </c>
      <c r="J30" s="9">
        <v>42.4</v>
      </c>
      <c r="K30" s="9">
        <f t="shared" si="0"/>
        <v>21.2</v>
      </c>
      <c r="L30" s="9">
        <f t="shared" si="1"/>
        <v>84.8</v>
      </c>
      <c r="M30" s="9">
        <f t="shared" si="2"/>
        <v>42.4</v>
      </c>
    </row>
    <row r="31" spans="2:13" ht="56.1" customHeight="1" x14ac:dyDescent="0.25">
      <c r="B31" s="3" t="s">
        <v>393</v>
      </c>
      <c r="C31" t="s">
        <v>5</v>
      </c>
      <c r="D31" t="s">
        <v>17</v>
      </c>
      <c r="E31" t="s">
        <v>13</v>
      </c>
      <c r="F31" s="6" t="s">
        <v>394</v>
      </c>
      <c r="G31" t="s">
        <v>17</v>
      </c>
      <c r="H31" s="2">
        <v>2</v>
      </c>
      <c r="I31" s="8" t="s">
        <v>395</v>
      </c>
      <c r="J31" s="9">
        <v>27.6</v>
      </c>
      <c r="K31" s="9">
        <f t="shared" si="0"/>
        <v>13.8</v>
      </c>
      <c r="L31" s="9">
        <f t="shared" si="1"/>
        <v>55.2</v>
      </c>
      <c r="M31" s="9">
        <f t="shared" si="2"/>
        <v>27.6</v>
      </c>
    </row>
    <row r="32" spans="2:13" ht="56.1" customHeight="1" x14ac:dyDescent="0.25">
      <c r="B32" s="3" t="s">
        <v>400</v>
      </c>
      <c r="C32" t="s">
        <v>5</v>
      </c>
      <c r="D32" t="s">
        <v>17</v>
      </c>
      <c r="E32" t="s">
        <v>13</v>
      </c>
      <c r="F32" s="6" t="s">
        <v>401</v>
      </c>
      <c r="G32" t="s">
        <v>17</v>
      </c>
      <c r="H32" s="2">
        <v>2</v>
      </c>
      <c r="I32" s="8" t="s">
        <v>42</v>
      </c>
      <c r="J32" s="9">
        <v>27.9</v>
      </c>
      <c r="K32" s="9">
        <f t="shared" si="0"/>
        <v>13.95</v>
      </c>
      <c r="L32" s="9">
        <f t="shared" si="1"/>
        <v>55.8</v>
      </c>
      <c r="M32" s="9">
        <f t="shared" si="2"/>
        <v>27.9</v>
      </c>
    </row>
    <row r="33" spans="2:13" ht="56.1" customHeight="1" x14ac:dyDescent="0.25">
      <c r="B33" s="3" t="s">
        <v>407</v>
      </c>
      <c r="C33" t="s">
        <v>5</v>
      </c>
      <c r="D33" t="s">
        <v>17</v>
      </c>
      <c r="E33" t="s">
        <v>13</v>
      </c>
      <c r="F33" s="6" t="s">
        <v>408</v>
      </c>
      <c r="G33" t="s">
        <v>23</v>
      </c>
      <c r="H33" s="2">
        <v>2</v>
      </c>
      <c r="I33" s="8" t="s">
        <v>409</v>
      </c>
      <c r="J33" s="9">
        <v>24.2</v>
      </c>
      <c r="K33" s="9">
        <f t="shared" si="0"/>
        <v>12.1</v>
      </c>
      <c r="L33" s="9">
        <f t="shared" si="1"/>
        <v>48.4</v>
      </c>
      <c r="M33" s="9">
        <f t="shared" si="2"/>
        <v>24.2</v>
      </c>
    </row>
    <row r="34" spans="2:13" ht="56.1" customHeight="1" x14ac:dyDescent="0.25">
      <c r="B34" s="3" t="s">
        <v>410</v>
      </c>
      <c r="C34" t="s">
        <v>5</v>
      </c>
      <c r="D34" t="s">
        <v>17</v>
      </c>
      <c r="E34" t="s">
        <v>7</v>
      </c>
      <c r="F34" s="6" t="s">
        <v>273</v>
      </c>
      <c r="G34" t="s">
        <v>17</v>
      </c>
      <c r="H34" s="2">
        <v>2</v>
      </c>
      <c r="I34" s="8" t="s">
        <v>42</v>
      </c>
      <c r="J34" s="9">
        <v>24.8</v>
      </c>
      <c r="K34" s="9">
        <f t="shared" si="0"/>
        <v>12.4</v>
      </c>
      <c r="L34" s="9">
        <f t="shared" si="1"/>
        <v>49.6</v>
      </c>
      <c r="M34" s="9">
        <f t="shared" si="2"/>
        <v>24.8</v>
      </c>
    </row>
    <row r="35" spans="2:13" ht="56.1" customHeight="1" x14ac:dyDescent="0.25">
      <c r="B35" s="3" t="s">
        <v>446</v>
      </c>
      <c r="C35" t="s">
        <v>5</v>
      </c>
      <c r="D35" t="s">
        <v>17</v>
      </c>
      <c r="E35" t="s">
        <v>13</v>
      </c>
      <c r="F35" s="6" t="s">
        <v>447</v>
      </c>
      <c r="G35" t="s">
        <v>17</v>
      </c>
      <c r="H35" s="2">
        <v>2</v>
      </c>
      <c r="I35" s="8" t="s">
        <v>42</v>
      </c>
      <c r="J35" s="9">
        <v>43.4</v>
      </c>
      <c r="K35" s="9">
        <f t="shared" si="0"/>
        <v>21.7</v>
      </c>
      <c r="L35" s="9">
        <f t="shared" si="1"/>
        <v>86.8</v>
      </c>
      <c r="M35" s="9">
        <f t="shared" si="2"/>
        <v>43.4</v>
      </c>
    </row>
    <row r="36" spans="2:13" ht="56.1" customHeight="1" x14ac:dyDescent="0.25">
      <c r="B36" s="3" t="s">
        <v>25</v>
      </c>
      <c r="C36" t="s">
        <v>5</v>
      </c>
      <c r="D36" t="s">
        <v>17</v>
      </c>
      <c r="E36" t="s">
        <v>13</v>
      </c>
      <c r="F36" s="6" t="s">
        <v>26</v>
      </c>
      <c r="G36" t="s">
        <v>23</v>
      </c>
      <c r="H36" s="2">
        <v>0</v>
      </c>
      <c r="I36" s="8" t="s">
        <v>27</v>
      </c>
      <c r="J36" s="9">
        <v>0</v>
      </c>
      <c r="K36" s="9">
        <f t="shared" si="0"/>
        <v>0</v>
      </c>
      <c r="L36" s="9">
        <f t="shared" si="1"/>
        <v>0</v>
      </c>
      <c r="M36" s="9">
        <f t="shared" si="2"/>
        <v>0</v>
      </c>
    </row>
    <row r="37" spans="2:13" ht="56.1" customHeight="1" x14ac:dyDescent="0.25">
      <c r="B37" s="3" t="s">
        <v>190</v>
      </c>
      <c r="C37" t="s">
        <v>5</v>
      </c>
      <c r="D37" t="s">
        <v>17</v>
      </c>
      <c r="E37" t="s">
        <v>7</v>
      </c>
      <c r="F37" s="6" t="s">
        <v>191</v>
      </c>
      <c r="G37" t="s">
        <v>17</v>
      </c>
      <c r="H37" s="2">
        <v>1</v>
      </c>
      <c r="I37" s="8" t="s">
        <v>192</v>
      </c>
      <c r="J37" s="9">
        <v>34.5</v>
      </c>
      <c r="K37" s="9">
        <f t="shared" si="0"/>
        <v>17.25</v>
      </c>
      <c r="L37" s="9">
        <f t="shared" si="1"/>
        <v>34.5</v>
      </c>
      <c r="M37" s="9">
        <f t="shared" si="2"/>
        <v>17.25</v>
      </c>
    </row>
    <row r="38" spans="2:13" ht="56.1" customHeight="1" x14ac:dyDescent="0.25">
      <c r="B38" s="3" t="s">
        <v>210</v>
      </c>
      <c r="C38" t="s">
        <v>5</v>
      </c>
      <c r="D38" t="s">
        <v>17</v>
      </c>
      <c r="E38" t="s">
        <v>13</v>
      </c>
      <c r="F38" s="6" t="s">
        <v>211</v>
      </c>
      <c r="G38" t="s">
        <v>17</v>
      </c>
      <c r="H38" s="2">
        <v>0</v>
      </c>
      <c r="I38" s="8" t="s">
        <v>192</v>
      </c>
      <c r="J38" s="9"/>
      <c r="K38" s="9">
        <f t="shared" si="0"/>
        <v>0</v>
      </c>
      <c r="L38" s="9">
        <f t="shared" si="1"/>
        <v>0</v>
      </c>
      <c r="M38" s="9">
        <f t="shared" si="2"/>
        <v>0</v>
      </c>
    </row>
    <row r="39" spans="2:13" ht="56.1" customHeight="1" x14ac:dyDescent="0.25">
      <c r="B39" s="3" t="s">
        <v>231</v>
      </c>
      <c r="C39" t="s">
        <v>5</v>
      </c>
      <c r="D39" t="s">
        <v>17</v>
      </c>
      <c r="E39" t="s">
        <v>7</v>
      </c>
      <c r="F39" s="6" t="s">
        <v>232</v>
      </c>
      <c r="G39" t="s">
        <v>23</v>
      </c>
      <c r="H39" s="2">
        <v>1</v>
      </c>
      <c r="I39" s="8" t="s">
        <v>27</v>
      </c>
      <c r="J39" s="9">
        <v>30.3</v>
      </c>
      <c r="K39" s="9">
        <f t="shared" si="0"/>
        <v>15.15</v>
      </c>
      <c r="L39" s="9">
        <f t="shared" si="1"/>
        <v>30.3</v>
      </c>
      <c r="M39" s="9">
        <f t="shared" si="2"/>
        <v>15.15</v>
      </c>
    </row>
    <row r="40" spans="2:13" ht="56.1" customHeight="1" x14ac:dyDescent="0.25">
      <c r="B40" s="3" t="s">
        <v>272</v>
      </c>
      <c r="C40" t="s">
        <v>5</v>
      </c>
      <c r="D40" t="s">
        <v>17</v>
      </c>
      <c r="E40" t="s">
        <v>7</v>
      </c>
      <c r="F40" s="6" t="s">
        <v>273</v>
      </c>
      <c r="G40" t="s">
        <v>17</v>
      </c>
      <c r="H40" s="2">
        <v>1</v>
      </c>
      <c r="I40" s="8" t="s">
        <v>192</v>
      </c>
      <c r="J40" s="9">
        <v>24.2</v>
      </c>
      <c r="K40" s="9">
        <f t="shared" si="0"/>
        <v>12.1</v>
      </c>
      <c r="L40" s="9">
        <f t="shared" si="1"/>
        <v>24.2</v>
      </c>
      <c r="M40" s="9">
        <f t="shared" si="2"/>
        <v>12.1</v>
      </c>
    </row>
    <row r="41" spans="2:13" ht="56.1" customHeight="1" x14ac:dyDescent="0.25">
      <c r="B41" s="3" t="s">
        <v>284</v>
      </c>
      <c r="C41" t="s">
        <v>5</v>
      </c>
      <c r="D41" t="s">
        <v>17</v>
      </c>
      <c r="E41" t="s">
        <v>7</v>
      </c>
      <c r="F41" s="6" t="s">
        <v>285</v>
      </c>
      <c r="G41" t="s">
        <v>17</v>
      </c>
      <c r="H41" s="2">
        <v>1</v>
      </c>
      <c r="I41" s="8" t="s">
        <v>192</v>
      </c>
      <c r="J41" s="9">
        <v>20.7</v>
      </c>
      <c r="K41" s="9">
        <f t="shared" si="0"/>
        <v>10.35</v>
      </c>
      <c r="L41" s="9">
        <f t="shared" si="1"/>
        <v>20.7</v>
      </c>
      <c r="M41" s="9">
        <f t="shared" si="2"/>
        <v>10.35</v>
      </c>
    </row>
    <row r="42" spans="2:13" ht="56.1" customHeight="1" x14ac:dyDescent="0.25">
      <c r="B42" s="3" t="s">
        <v>288</v>
      </c>
      <c r="C42" t="s">
        <v>5</v>
      </c>
      <c r="D42" t="s">
        <v>17</v>
      </c>
      <c r="E42" t="s">
        <v>7</v>
      </c>
      <c r="F42" s="6" t="s">
        <v>289</v>
      </c>
      <c r="G42" t="s">
        <v>17</v>
      </c>
      <c r="H42" s="2">
        <v>1</v>
      </c>
      <c r="I42" s="8" t="s">
        <v>192</v>
      </c>
      <c r="J42" s="9">
        <v>24.8</v>
      </c>
      <c r="K42" s="9">
        <f t="shared" si="0"/>
        <v>12.4</v>
      </c>
      <c r="L42" s="9">
        <f t="shared" si="1"/>
        <v>24.8</v>
      </c>
      <c r="M42" s="9">
        <f t="shared" si="2"/>
        <v>12.4</v>
      </c>
    </row>
    <row r="43" spans="2:13" ht="56.1" customHeight="1" x14ac:dyDescent="0.25">
      <c r="B43" s="3" t="s">
        <v>306</v>
      </c>
      <c r="C43" t="s">
        <v>5</v>
      </c>
      <c r="D43" t="s">
        <v>17</v>
      </c>
      <c r="E43" t="s">
        <v>13</v>
      </c>
      <c r="F43" s="6" t="s">
        <v>307</v>
      </c>
      <c r="G43" t="s">
        <v>23</v>
      </c>
      <c r="H43" s="2">
        <v>1</v>
      </c>
      <c r="I43" s="8" t="s">
        <v>27</v>
      </c>
      <c r="J43" s="9">
        <v>15.7</v>
      </c>
      <c r="K43" s="9">
        <f t="shared" si="0"/>
        <v>7.85</v>
      </c>
      <c r="L43" s="9">
        <f t="shared" si="1"/>
        <v>15.7</v>
      </c>
      <c r="M43" s="9">
        <f t="shared" si="2"/>
        <v>7.85</v>
      </c>
    </row>
    <row r="44" spans="2:13" ht="56.1" customHeight="1" x14ac:dyDescent="0.25">
      <c r="B44" s="3" t="s">
        <v>985</v>
      </c>
      <c r="C44" t="s">
        <v>5</v>
      </c>
      <c r="D44" t="s">
        <v>299</v>
      </c>
      <c r="E44" t="s">
        <v>7</v>
      </c>
      <c r="F44" s="6" t="s">
        <v>986</v>
      </c>
      <c r="G44" t="s">
        <v>299</v>
      </c>
      <c r="H44" s="2">
        <v>21</v>
      </c>
      <c r="I44" s="8" t="s">
        <v>987</v>
      </c>
      <c r="J44" s="9">
        <v>11</v>
      </c>
      <c r="K44" s="9">
        <f t="shared" si="0"/>
        <v>5.5</v>
      </c>
      <c r="L44" s="9">
        <f t="shared" si="1"/>
        <v>231</v>
      </c>
      <c r="M44" s="9">
        <f t="shared" si="2"/>
        <v>115.5</v>
      </c>
    </row>
    <row r="45" spans="2:13" ht="56.1" customHeight="1" x14ac:dyDescent="0.25">
      <c r="B45" s="3" t="s">
        <v>907</v>
      </c>
      <c r="C45" t="s">
        <v>5</v>
      </c>
      <c r="D45" t="s">
        <v>299</v>
      </c>
      <c r="E45" t="s">
        <v>7</v>
      </c>
      <c r="F45" s="6" t="s">
        <v>476</v>
      </c>
      <c r="G45" t="s">
        <v>301</v>
      </c>
      <c r="H45" s="2">
        <v>18</v>
      </c>
      <c r="I45" s="8" t="s">
        <v>908</v>
      </c>
      <c r="J45" s="9">
        <v>9.9</v>
      </c>
      <c r="K45" s="9">
        <f t="shared" si="0"/>
        <v>4.95</v>
      </c>
      <c r="L45" s="9">
        <f t="shared" si="1"/>
        <v>178.20000000000002</v>
      </c>
      <c r="M45" s="9">
        <f t="shared" si="2"/>
        <v>89.100000000000009</v>
      </c>
    </row>
    <row r="46" spans="2:13" ht="56.1" customHeight="1" x14ac:dyDescent="0.25">
      <c r="B46" s="3" t="s">
        <v>1126</v>
      </c>
      <c r="C46" t="s">
        <v>5</v>
      </c>
      <c r="D46" t="s">
        <v>299</v>
      </c>
      <c r="E46" t="s">
        <v>187</v>
      </c>
      <c r="F46" s="6" t="s">
        <v>1127</v>
      </c>
      <c r="G46" t="s">
        <v>299</v>
      </c>
      <c r="H46" s="2">
        <v>0</v>
      </c>
      <c r="I46" s="8" t="s">
        <v>1128</v>
      </c>
      <c r="J46" s="9">
        <v>0</v>
      </c>
      <c r="K46" s="9">
        <f t="shared" si="0"/>
        <v>0</v>
      </c>
      <c r="L46" s="9">
        <f t="shared" si="1"/>
        <v>0</v>
      </c>
      <c r="M46" s="9">
        <f t="shared" si="2"/>
        <v>0</v>
      </c>
    </row>
    <row r="47" spans="2:13" ht="56.1" customHeight="1" x14ac:dyDescent="0.25">
      <c r="B47" s="3" t="s">
        <v>810</v>
      </c>
      <c r="C47" t="s">
        <v>5</v>
      </c>
      <c r="D47" t="s">
        <v>299</v>
      </c>
      <c r="E47" t="s">
        <v>7</v>
      </c>
      <c r="F47" s="6" t="s">
        <v>811</v>
      </c>
      <c r="G47" t="s">
        <v>299</v>
      </c>
      <c r="H47" s="2">
        <v>14</v>
      </c>
      <c r="I47" s="8" t="s">
        <v>812</v>
      </c>
      <c r="J47" s="9">
        <v>12.4</v>
      </c>
      <c r="K47" s="9">
        <f t="shared" si="0"/>
        <v>6.2</v>
      </c>
      <c r="L47" s="9">
        <f t="shared" si="1"/>
        <v>173.6</v>
      </c>
      <c r="M47" s="9">
        <f t="shared" si="2"/>
        <v>86.8</v>
      </c>
    </row>
    <row r="48" spans="2:13" ht="56.1" customHeight="1" x14ac:dyDescent="0.25">
      <c r="B48" s="3" t="s">
        <v>776</v>
      </c>
      <c r="C48" t="s">
        <v>5</v>
      </c>
      <c r="D48" t="s">
        <v>299</v>
      </c>
      <c r="E48" t="s">
        <v>7</v>
      </c>
      <c r="F48" s="6" t="s">
        <v>777</v>
      </c>
      <c r="G48" t="s">
        <v>299</v>
      </c>
      <c r="H48" s="2">
        <v>12</v>
      </c>
      <c r="I48" s="8" t="s">
        <v>778</v>
      </c>
      <c r="J48" s="9">
        <v>8.3000000000000007</v>
      </c>
      <c r="K48" s="9">
        <f t="shared" si="0"/>
        <v>4.1500000000000004</v>
      </c>
      <c r="L48" s="9">
        <f t="shared" si="1"/>
        <v>99.600000000000009</v>
      </c>
      <c r="M48" s="9">
        <f t="shared" si="2"/>
        <v>49.800000000000004</v>
      </c>
    </row>
    <row r="49" spans="2:13" ht="56.1" customHeight="1" x14ac:dyDescent="0.25">
      <c r="B49" s="3" t="s">
        <v>512</v>
      </c>
      <c r="C49" t="s">
        <v>5</v>
      </c>
      <c r="D49" t="s">
        <v>299</v>
      </c>
      <c r="E49" t="s">
        <v>7</v>
      </c>
      <c r="F49" s="6" t="s">
        <v>513</v>
      </c>
      <c r="G49" t="s">
        <v>299</v>
      </c>
      <c r="H49" s="2">
        <v>4</v>
      </c>
      <c r="I49" s="8" t="s">
        <v>514</v>
      </c>
      <c r="J49" s="9">
        <v>11.2</v>
      </c>
      <c r="K49" s="9">
        <f t="shared" si="0"/>
        <v>5.6</v>
      </c>
      <c r="L49" s="9">
        <f t="shared" si="1"/>
        <v>44.8</v>
      </c>
      <c r="M49" s="9">
        <f t="shared" si="2"/>
        <v>22.4</v>
      </c>
    </row>
    <row r="50" spans="2:13" ht="56.1" customHeight="1" x14ac:dyDescent="0.25">
      <c r="B50" s="3" t="s">
        <v>475</v>
      </c>
      <c r="C50" t="s">
        <v>5</v>
      </c>
      <c r="D50" t="s">
        <v>299</v>
      </c>
      <c r="E50" t="s">
        <v>7</v>
      </c>
      <c r="F50" s="6" t="s">
        <v>476</v>
      </c>
      <c r="G50" t="s">
        <v>301</v>
      </c>
      <c r="H50" s="2">
        <v>3</v>
      </c>
      <c r="I50" s="8" t="s">
        <v>477</v>
      </c>
      <c r="J50" s="9">
        <v>9.9</v>
      </c>
      <c r="K50" s="9">
        <f t="shared" si="0"/>
        <v>4.95</v>
      </c>
      <c r="L50" s="9">
        <f t="shared" si="1"/>
        <v>29.700000000000003</v>
      </c>
      <c r="M50" s="9">
        <f t="shared" si="2"/>
        <v>14.850000000000001</v>
      </c>
    </row>
    <row r="51" spans="2:13" ht="56.1" customHeight="1" x14ac:dyDescent="0.25">
      <c r="B51" s="3" t="s">
        <v>515</v>
      </c>
      <c r="C51" t="s">
        <v>5</v>
      </c>
      <c r="D51" t="s">
        <v>299</v>
      </c>
      <c r="E51" t="s">
        <v>7</v>
      </c>
      <c r="F51" s="6" t="s">
        <v>516</v>
      </c>
      <c r="G51" t="s">
        <v>107</v>
      </c>
      <c r="H51" s="2">
        <v>3</v>
      </c>
      <c r="I51" s="8" t="s">
        <v>517</v>
      </c>
      <c r="J51" s="9">
        <v>12.4</v>
      </c>
      <c r="K51" s="9">
        <f t="shared" si="0"/>
        <v>6.2</v>
      </c>
      <c r="L51" s="9">
        <f t="shared" si="1"/>
        <v>37.200000000000003</v>
      </c>
      <c r="M51" s="9">
        <f t="shared" si="2"/>
        <v>18.600000000000001</v>
      </c>
    </row>
    <row r="52" spans="2:13" ht="56.1" customHeight="1" x14ac:dyDescent="0.25">
      <c r="B52" s="3" t="s">
        <v>1129</v>
      </c>
      <c r="C52" t="s">
        <v>5</v>
      </c>
      <c r="D52" t="s">
        <v>299</v>
      </c>
      <c r="E52" t="s">
        <v>187</v>
      </c>
      <c r="F52" s="6" t="s">
        <v>1130</v>
      </c>
      <c r="G52" t="s">
        <v>301</v>
      </c>
      <c r="H52" s="2">
        <v>0</v>
      </c>
      <c r="I52" s="8" t="s">
        <v>1131</v>
      </c>
      <c r="J52" s="9">
        <v>0</v>
      </c>
      <c r="K52" s="9">
        <f t="shared" si="0"/>
        <v>0</v>
      </c>
      <c r="L52" s="9">
        <f t="shared" si="1"/>
        <v>0</v>
      </c>
      <c r="M52" s="9">
        <f t="shared" si="2"/>
        <v>0</v>
      </c>
    </row>
    <row r="53" spans="2:13" ht="56.1" customHeight="1" x14ac:dyDescent="0.25">
      <c r="B53" s="3" t="s">
        <v>420</v>
      </c>
      <c r="C53" t="s">
        <v>5</v>
      </c>
      <c r="D53" t="s">
        <v>299</v>
      </c>
      <c r="E53" t="s">
        <v>7</v>
      </c>
      <c r="F53" s="6" t="s">
        <v>421</v>
      </c>
      <c r="G53" t="s">
        <v>299</v>
      </c>
      <c r="H53" s="2">
        <v>2</v>
      </c>
      <c r="I53" s="8" t="s">
        <v>422</v>
      </c>
      <c r="J53" s="9">
        <v>9.9</v>
      </c>
      <c r="K53" s="9">
        <f t="shared" si="0"/>
        <v>4.95</v>
      </c>
      <c r="L53" s="9">
        <f t="shared" si="1"/>
        <v>19.8</v>
      </c>
      <c r="M53" s="9">
        <f t="shared" si="2"/>
        <v>9.9</v>
      </c>
    </row>
    <row r="54" spans="2:13" ht="56.1" customHeight="1" x14ac:dyDescent="0.25">
      <c r="B54" s="3" t="s">
        <v>298</v>
      </c>
      <c r="C54" t="s">
        <v>5</v>
      </c>
      <c r="D54" t="s">
        <v>299</v>
      </c>
      <c r="E54" t="s">
        <v>7</v>
      </c>
      <c r="F54" s="6" t="s">
        <v>300</v>
      </c>
      <c r="G54" t="s">
        <v>301</v>
      </c>
      <c r="H54" s="2">
        <v>1</v>
      </c>
      <c r="I54" s="8" t="s">
        <v>302</v>
      </c>
      <c r="J54" s="9">
        <v>22.3</v>
      </c>
      <c r="K54" s="9">
        <f t="shared" si="0"/>
        <v>11.15</v>
      </c>
      <c r="L54" s="9">
        <f t="shared" si="1"/>
        <v>22.3</v>
      </c>
      <c r="M54" s="9">
        <f t="shared" si="2"/>
        <v>11.15</v>
      </c>
    </row>
    <row r="55" spans="2:13" ht="56.1" customHeight="1" x14ac:dyDescent="0.25">
      <c r="B55" s="3" t="s">
        <v>303</v>
      </c>
      <c r="C55" t="s">
        <v>5</v>
      </c>
      <c r="D55" t="s">
        <v>299</v>
      </c>
      <c r="E55" t="s">
        <v>105</v>
      </c>
      <c r="F55" s="6" t="s">
        <v>304</v>
      </c>
      <c r="G55" t="s">
        <v>299</v>
      </c>
      <c r="H55" s="2">
        <v>1</v>
      </c>
      <c r="I55" s="8" t="s">
        <v>305</v>
      </c>
      <c r="J55" s="9">
        <v>14.9</v>
      </c>
      <c r="K55" s="9">
        <f t="shared" si="0"/>
        <v>7.45</v>
      </c>
      <c r="L55" s="9">
        <f t="shared" si="1"/>
        <v>14.9</v>
      </c>
      <c r="M55" s="9">
        <f t="shared" si="2"/>
        <v>7.45</v>
      </c>
    </row>
    <row r="56" spans="2:13" ht="56.1" customHeight="1" x14ac:dyDescent="0.25">
      <c r="B56" s="3" t="s">
        <v>411</v>
      </c>
      <c r="C56" t="s">
        <v>5</v>
      </c>
      <c r="D56" t="s">
        <v>299</v>
      </c>
      <c r="E56" t="s">
        <v>7</v>
      </c>
      <c r="F56" s="6" t="s">
        <v>412</v>
      </c>
      <c r="G56" t="s">
        <v>301</v>
      </c>
      <c r="H56" s="2">
        <v>1</v>
      </c>
      <c r="I56" s="8" t="s">
        <v>302</v>
      </c>
      <c r="J56" s="9">
        <v>22.3</v>
      </c>
      <c r="K56" s="9">
        <f t="shared" si="0"/>
        <v>11.15</v>
      </c>
      <c r="L56" s="9">
        <f t="shared" si="1"/>
        <v>22.3</v>
      </c>
      <c r="M56" s="9">
        <f t="shared" si="2"/>
        <v>11.15</v>
      </c>
    </row>
    <row r="57" spans="2:13" ht="56.1" customHeight="1" x14ac:dyDescent="0.25">
      <c r="B57" s="3" t="s">
        <v>1132</v>
      </c>
      <c r="C57" t="s">
        <v>5</v>
      </c>
      <c r="D57" t="s">
        <v>299</v>
      </c>
      <c r="E57" t="s">
        <v>187</v>
      </c>
      <c r="F57" s="6" t="s">
        <v>1133</v>
      </c>
      <c r="G57" t="s">
        <v>299</v>
      </c>
      <c r="H57" s="2">
        <v>0</v>
      </c>
      <c r="I57" s="8" t="s">
        <v>1134</v>
      </c>
      <c r="J57" s="9">
        <v>0</v>
      </c>
      <c r="K57" s="9">
        <f t="shared" si="0"/>
        <v>0</v>
      </c>
      <c r="L57" s="9">
        <f t="shared" si="1"/>
        <v>0</v>
      </c>
      <c r="M57" s="9">
        <f t="shared" si="2"/>
        <v>0</v>
      </c>
    </row>
    <row r="58" spans="2:13" ht="56.1" customHeight="1" x14ac:dyDescent="0.25">
      <c r="B58" s="3" t="s">
        <v>1141</v>
      </c>
      <c r="C58" t="s">
        <v>5</v>
      </c>
      <c r="D58" t="s">
        <v>299</v>
      </c>
      <c r="E58" t="s">
        <v>187</v>
      </c>
      <c r="F58" s="6" t="s">
        <v>1142</v>
      </c>
      <c r="G58" t="s">
        <v>301</v>
      </c>
      <c r="H58" s="2">
        <v>0</v>
      </c>
      <c r="I58" s="8" t="s">
        <v>1143</v>
      </c>
      <c r="J58" s="9">
        <v>0</v>
      </c>
      <c r="K58" s="9">
        <f t="shared" si="0"/>
        <v>0</v>
      </c>
      <c r="L58" s="9">
        <f t="shared" si="1"/>
        <v>0</v>
      </c>
      <c r="M58" s="9">
        <f t="shared" si="2"/>
        <v>0</v>
      </c>
    </row>
    <row r="59" spans="2:13" ht="56.1" customHeight="1" x14ac:dyDescent="0.25">
      <c r="B59" s="3" t="s">
        <v>864</v>
      </c>
      <c r="C59" t="s">
        <v>5</v>
      </c>
      <c r="D59" t="s">
        <v>56</v>
      </c>
      <c r="E59" t="s">
        <v>105</v>
      </c>
      <c r="F59" s="6" t="s">
        <v>865</v>
      </c>
      <c r="G59" t="s">
        <v>58</v>
      </c>
      <c r="H59" s="2">
        <v>36</v>
      </c>
      <c r="I59" s="8" t="s">
        <v>866</v>
      </c>
      <c r="J59" s="9">
        <v>207</v>
      </c>
      <c r="K59" s="9">
        <f t="shared" si="0"/>
        <v>103.5</v>
      </c>
      <c r="L59" s="9">
        <f t="shared" si="1"/>
        <v>7452</v>
      </c>
      <c r="M59" s="9">
        <f t="shared" si="2"/>
        <v>3726</v>
      </c>
    </row>
    <row r="60" spans="2:13" ht="56.1" customHeight="1" x14ac:dyDescent="0.25">
      <c r="B60" s="3" t="s">
        <v>1050</v>
      </c>
      <c r="C60" t="s">
        <v>5</v>
      </c>
      <c r="D60" t="s">
        <v>56</v>
      </c>
      <c r="E60" t="s">
        <v>7</v>
      </c>
      <c r="F60" s="6" t="s">
        <v>884</v>
      </c>
      <c r="G60" t="s">
        <v>58</v>
      </c>
      <c r="H60" s="2">
        <v>29</v>
      </c>
      <c r="I60" s="8" t="s">
        <v>1051</v>
      </c>
      <c r="J60" s="9">
        <v>220.8</v>
      </c>
      <c r="K60" s="9">
        <f t="shared" si="0"/>
        <v>110.4</v>
      </c>
      <c r="L60" s="9">
        <f t="shared" si="1"/>
        <v>6403.2000000000007</v>
      </c>
      <c r="M60" s="9">
        <f t="shared" si="2"/>
        <v>3201.6000000000004</v>
      </c>
    </row>
    <row r="61" spans="2:13" ht="56.1" customHeight="1" x14ac:dyDescent="0.25">
      <c r="B61" s="3" t="s">
        <v>1052</v>
      </c>
      <c r="C61" t="s">
        <v>5</v>
      </c>
      <c r="D61" t="s">
        <v>56</v>
      </c>
      <c r="E61" t="s">
        <v>13</v>
      </c>
      <c r="F61" s="6" t="s">
        <v>612</v>
      </c>
      <c r="G61" t="s">
        <v>58</v>
      </c>
      <c r="H61" s="2">
        <v>29</v>
      </c>
      <c r="I61" s="8" t="s">
        <v>1053</v>
      </c>
      <c r="J61" s="9">
        <v>114.3</v>
      </c>
      <c r="K61" s="9">
        <f t="shared" si="0"/>
        <v>57.15</v>
      </c>
      <c r="L61" s="9">
        <f t="shared" si="1"/>
        <v>3314.7</v>
      </c>
      <c r="M61" s="9">
        <f t="shared" si="2"/>
        <v>1657.35</v>
      </c>
    </row>
    <row r="62" spans="2:13" ht="56.1" customHeight="1" x14ac:dyDescent="0.25">
      <c r="B62" s="3" t="s">
        <v>1043</v>
      </c>
      <c r="C62" t="s">
        <v>5</v>
      </c>
      <c r="D62" t="s">
        <v>56</v>
      </c>
      <c r="E62" t="s">
        <v>105</v>
      </c>
      <c r="F62" s="6" t="s">
        <v>865</v>
      </c>
      <c r="G62" t="s">
        <v>58</v>
      </c>
      <c r="H62" s="2">
        <v>28</v>
      </c>
      <c r="I62" s="8" t="s">
        <v>1044</v>
      </c>
      <c r="J62" s="9">
        <v>207</v>
      </c>
      <c r="K62" s="9">
        <f t="shared" si="0"/>
        <v>103.5</v>
      </c>
      <c r="L62" s="9">
        <f t="shared" si="1"/>
        <v>5796</v>
      </c>
      <c r="M62" s="9">
        <f t="shared" si="2"/>
        <v>2898</v>
      </c>
    </row>
    <row r="63" spans="2:13" ht="56.1" customHeight="1" x14ac:dyDescent="0.25">
      <c r="B63" s="3" t="s">
        <v>1029</v>
      </c>
      <c r="C63" t="s">
        <v>5</v>
      </c>
      <c r="D63" t="s">
        <v>56</v>
      </c>
      <c r="E63" t="s">
        <v>7</v>
      </c>
      <c r="F63" s="6" t="s">
        <v>768</v>
      </c>
      <c r="G63" t="s">
        <v>58</v>
      </c>
      <c r="H63" s="2">
        <v>26</v>
      </c>
      <c r="I63" s="8" t="s">
        <v>1030</v>
      </c>
      <c r="J63" s="9">
        <v>96.6</v>
      </c>
      <c r="K63" s="9">
        <f t="shared" si="0"/>
        <v>48.3</v>
      </c>
      <c r="L63" s="9">
        <f t="shared" si="1"/>
        <v>2511.6</v>
      </c>
      <c r="M63" s="9">
        <f t="shared" si="2"/>
        <v>1255.8</v>
      </c>
    </row>
    <row r="64" spans="2:13" ht="56.1" customHeight="1" x14ac:dyDescent="0.25">
      <c r="B64" s="3" t="s">
        <v>1015</v>
      </c>
      <c r="C64" t="s">
        <v>5</v>
      </c>
      <c r="D64" t="s">
        <v>56</v>
      </c>
      <c r="E64" t="s">
        <v>105</v>
      </c>
      <c r="F64" s="6" t="s">
        <v>1016</v>
      </c>
      <c r="G64" t="s">
        <v>58</v>
      </c>
      <c r="H64" s="2">
        <v>25</v>
      </c>
      <c r="I64" s="8" t="s">
        <v>1017</v>
      </c>
      <c r="J64" s="9">
        <v>82.8</v>
      </c>
      <c r="K64" s="9">
        <f t="shared" si="0"/>
        <v>41.4</v>
      </c>
      <c r="L64" s="9">
        <f t="shared" si="1"/>
        <v>2070</v>
      </c>
      <c r="M64" s="9">
        <f t="shared" si="2"/>
        <v>1035</v>
      </c>
    </row>
    <row r="65" spans="2:13" ht="56.1" customHeight="1" x14ac:dyDescent="0.25">
      <c r="B65" s="3" t="s">
        <v>1018</v>
      </c>
      <c r="C65" t="s">
        <v>5</v>
      </c>
      <c r="D65" t="s">
        <v>56</v>
      </c>
      <c r="E65" t="s">
        <v>105</v>
      </c>
      <c r="F65" s="6" t="s">
        <v>1019</v>
      </c>
      <c r="G65" t="s">
        <v>58</v>
      </c>
      <c r="H65" s="2">
        <v>25</v>
      </c>
      <c r="I65" s="8" t="s">
        <v>1020</v>
      </c>
      <c r="J65" s="9">
        <v>58</v>
      </c>
      <c r="K65" s="9">
        <f t="shared" si="0"/>
        <v>29</v>
      </c>
      <c r="L65" s="9">
        <f t="shared" si="1"/>
        <v>1450</v>
      </c>
      <c r="M65" s="9">
        <f t="shared" si="2"/>
        <v>725</v>
      </c>
    </row>
    <row r="66" spans="2:13" ht="56.1" customHeight="1" x14ac:dyDescent="0.25">
      <c r="B66" s="3" t="s">
        <v>1005</v>
      </c>
      <c r="C66" t="s">
        <v>5</v>
      </c>
      <c r="D66" t="s">
        <v>56</v>
      </c>
      <c r="E66" t="s">
        <v>13</v>
      </c>
      <c r="F66" s="6" t="s">
        <v>887</v>
      </c>
      <c r="G66" t="s">
        <v>58</v>
      </c>
      <c r="H66" s="2">
        <v>24</v>
      </c>
      <c r="I66" s="8" t="s">
        <v>1006</v>
      </c>
      <c r="J66" s="9">
        <v>110.4</v>
      </c>
      <c r="K66" s="9">
        <f t="shared" si="0"/>
        <v>55.2</v>
      </c>
      <c r="L66" s="9">
        <f t="shared" si="1"/>
        <v>2649.6000000000004</v>
      </c>
      <c r="M66" s="9">
        <f t="shared" si="2"/>
        <v>1324.8000000000002</v>
      </c>
    </row>
    <row r="67" spans="2:13" ht="56.1" customHeight="1" x14ac:dyDescent="0.25">
      <c r="B67" s="3" t="s">
        <v>1012</v>
      </c>
      <c r="C67" t="s">
        <v>5</v>
      </c>
      <c r="D67" t="s">
        <v>56</v>
      </c>
      <c r="E67" t="s">
        <v>7</v>
      </c>
      <c r="F67" s="6" t="s">
        <v>1013</v>
      </c>
      <c r="G67" t="s">
        <v>58</v>
      </c>
      <c r="H67" s="2">
        <v>24</v>
      </c>
      <c r="I67" s="8" t="s">
        <v>1014</v>
      </c>
      <c r="J67" s="9">
        <v>234.6</v>
      </c>
      <c r="K67" s="9">
        <f t="shared" ref="K67:K130" si="3">+J67/2</f>
        <v>117.3</v>
      </c>
      <c r="L67" s="9">
        <f t="shared" ref="L67:L130" si="4">+H67*J67</f>
        <v>5630.4</v>
      </c>
      <c r="M67" s="9">
        <f t="shared" ref="M67:M130" si="5">+K67*H67</f>
        <v>2815.2</v>
      </c>
    </row>
    <row r="68" spans="2:13" ht="56.1" customHeight="1" x14ac:dyDescent="0.25">
      <c r="B68" s="3" t="s">
        <v>997</v>
      </c>
      <c r="C68" t="s">
        <v>5</v>
      </c>
      <c r="D68" t="s">
        <v>56</v>
      </c>
      <c r="E68" t="s">
        <v>7</v>
      </c>
      <c r="F68" s="6" t="s">
        <v>998</v>
      </c>
      <c r="G68" t="s">
        <v>58</v>
      </c>
      <c r="H68" s="2">
        <v>23</v>
      </c>
      <c r="I68" s="8" t="s">
        <v>999</v>
      </c>
      <c r="J68" s="9">
        <v>220.8</v>
      </c>
      <c r="K68" s="9">
        <f t="shared" si="3"/>
        <v>110.4</v>
      </c>
      <c r="L68" s="9">
        <f t="shared" si="4"/>
        <v>5078.4000000000005</v>
      </c>
      <c r="M68" s="9">
        <f t="shared" si="5"/>
        <v>2539.2000000000003</v>
      </c>
    </row>
    <row r="69" spans="2:13" ht="56.1" customHeight="1" x14ac:dyDescent="0.25">
      <c r="B69" s="3" t="s">
        <v>1000</v>
      </c>
      <c r="C69" t="s">
        <v>5</v>
      </c>
      <c r="D69" t="s">
        <v>56</v>
      </c>
      <c r="E69" t="s">
        <v>7</v>
      </c>
      <c r="F69" s="6" t="s">
        <v>1001</v>
      </c>
      <c r="G69" t="s">
        <v>58</v>
      </c>
      <c r="H69" s="2">
        <v>23</v>
      </c>
      <c r="I69" s="8" t="s">
        <v>1002</v>
      </c>
      <c r="J69" s="9">
        <v>165.6</v>
      </c>
      <c r="K69" s="9">
        <f t="shared" si="3"/>
        <v>82.8</v>
      </c>
      <c r="L69" s="9">
        <f t="shared" si="4"/>
        <v>3808.7999999999997</v>
      </c>
      <c r="M69" s="9">
        <f t="shared" si="5"/>
        <v>1904.3999999999999</v>
      </c>
    </row>
    <row r="70" spans="2:13" ht="56.1" customHeight="1" x14ac:dyDescent="0.25">
      <c r="B70" s="3" t="s">
        <v>928</v>
      </c>
      <c r="C70" t="s">
        <v>5</v>
      </c>
      <c r="D70" t="s">
        <v>56</v>
      </c>
      <c r="E70" t="s">
        <v>7</v>
      </c>
      <c r="F70" s="6" t="s">
        <v>929</v>
      </c>
      <c r="G70" t="s">
        <v>58</v>
      </c>
      <c r="H70" s="2">
        <v>21</v>
      </c>
      <c r="I70" s="8" t="s">
        <v>930</v>
      </c>
      <c r="J70" s="9">
        <v>165.6</v>
      </c>
      <c r="K70" s="9">
        <f t="shared" si="3"/>
        <v>82.8</v>
      </c>
      <c r="L70" s="9">
        <f t="shared" si="4"/>
        <v>3477.6</v>
      </c>
      <c r="M70" s="9">
        <f t="shared" si="5"/>
        <v>1738.8</v>
      </c>
    </row>
    <row r="71" spans="2:13" ht="56.1" customHeight="1" x14ac:dyDescent="0.25">
      <c r="B71" s="3" t="s">
        <v>952</v>
      </c>
      <c r="C71" t="s">
        <v>5</v>
      </c>
      <c r="D71" t="s">
        <v>56</v>
      </c>
      <c r="E71" t="s">
        <v>7</v>
      </c>
      <c r="F71" s="6" t="s">
        <v>953</v>
      </c>
      <c r="G71" t="s">
        <v>58</v>
      </c>
      <c r="H71" s="2">
        <v>21</v>
      </c>
      <c r="I71" s="8" t="s">
        <v>954</v>
      </c>
      <c r="J71" s="9">
        <v>89.7</v>
      </c>
      <c r="K71" s="9">
        <f t="shared" si="3"/>
        <v>44.85</v>
      </c>
      <c r="L71" s="9">
        <f t="shared" si="4"/>
        <v>1883.7</v>
      </c>
      <c r="M71" s="9">
        <f t="shared" si="5"/>
        <v>941.85</v>
      </c>
    </row>
    <row r="72" spans="2:13" ht="56.1" customHeight="1" x14ac:dyDescent="0.25">
      <c r="B72" s="3" t="s">
        <v>957</v>
      </c>
      <c r="C72" t="s">
        <v>5</v>
      </c>
      <c r="D72" t="s">
        <v>56</v>
      </c>
      <c r="E72" t="s">
        <v>7</v>
      </c>
      <c r="F72" s="6" t="s">
        <v>958</v>
      </c>
      <c r="G72" t="s">
        <v>58</v>
      </c>
      <c r="H72" s="2">
        <v>21</v>
      </c>
      <c r="I72" s="8" t="s">
        <v>959</v>
      </c>
      <c r="J72" s="9">
        <v>62.1</v>
      </c>
      <c r="K72" s="9">
        <f t="shared" si="3"/>
        <v>31.05</v>
      </c>
      <c r="L72" s="9">
        <f t="shared" si="4"/>
        <v>1304.1000000000001</v>
      </c>
      <c r="M72" s="9">
        <f t="shared" si="5"/>
        <v>652.05000000000007</v>
      </c>
    </row>
    <row r="73" spans="2:13" ht="56.1" customHeight="1" x14ac:dyDescent="0.25">
      <c r="B73" s="3" t="s">
        <v>931</v>
      </c>
      <c r="C73" t="s">
        <v>5</v>
      </c>
      <c r="D73" t="s">
        <v>56</v>
      </c>
      <c r="E73" t="s">
        <v>7</v>
      </c>
      <c r="F73" s="6" t="s">
        <v>932</v>
      </c>
      <c r="G73" t="s">
        <v>58</v>
      </c>
      <c r="H73" s="2">
        <v>20</v>
      </c>
      <c r="I73" s="8" t="s">
        <v>933</v>
      </c>
      <c r="J73" s="9">
        <v>165.6</v>
      </c>
      <c r="K73" s="9">
        <f t="shared" si="3"/>
        <v>82.8</v>
      </c>
      <c r="L73" s="9">
        <f t="shared" si="4"/>
        <v>3312</v>
      </c>
      <c r="M73" s="9">
        <f t="shared" si="5"/>
        <v>1656</v>
      </c>
    </row>
    <row r="74" spans="2:13" ht="56.1" customHeight="1" x14ac:dyDescent="0.25">
      <c r="B74" s="3" t="s">
        <v>934</v>
      </c>
      <c r="C74" t="s">
        <v>5</v>
      </c>
      <c r="D74" t="s">
        <v>56</v>
      </c>
      <c r="E74" t="s">
        <v>105</v>
      </c>
      <c r="F74" s="6" t="s">
        <v>935</v>
      </c>
      <c r="G74" t="s">
        <v>58</v>
      </c>
      <c r="H74" s="2">
        <v>20</v>
      </c>
      <c r="I74" s="8" t="s">
        <v>936</v>
      </c>
      <c r="J74" s="9">
        <v>82.8</v>
      </c>
      <c r="K74" s="9">
        <f t="shared" si="3"/>
        <v>41.4</v>
      </c>
      <c r="L74" s="9">
        <f t="shared" si="4"/>
        <v>1656</v>
      </c>
      <c r="M74" s="9">
        <f t="shared" si="5"/>
        <v>828</v>
      </c>
    </row>
    <row r="75" spans="2:13" ht="56.1" customHeight="1" x14ac:dyDescent="0.25">
      <c r="B75" s="3" t="s">
        <v>861</v>
      </c>
      <c r="C75" t="s">
        <v>5</v>
      </c>
      <c r="D75" t="s">
        <v>56</v>
      </c>
      <c r="E75" t="s">
        <v>7</v>
      </c>
      <c r="F75" s="6" t="s">
        <v>862</v>
      </c>
      <c r="G75" t="s">
        <v>58</v>
      </c>
      <c r="H75" s="2">
        <v>19</v>
      </c>
      <c r="I75" s="8" t="s">
        <v>863</v>
      </c>
      <c r="J75" s="9">
        <v>248.4</v>
      </c>
      <c r="K75" s="9">
        <f t="shared" si="3"/>
        <v>124.2</v>
      </c>
      <c r="L75" s="9">
        <f t="shared" si="4"/>
        <v>4719.6000000000004</v>
      </c>
      <c r="M75" s="9">
        <f t="shared" si="5"/>
        <v>2359.8000000000002</v>
      </c>
    </row>
    <row r="76" spans="2:13" ht="56.1" customHeight="1" x14ac:dyDescent="0.25">
      <c r="B76" s="3" t="s">
        <v>911</v>
      </c>
      <c r="C76" t="s">
        <v>5</v>
      </c>
      <c r="D76" t="s">
        <v>56</v>
      </c>
      <c r="E76" t="s">
        <v>7</v>
      </c>
      <c r="F76" s="6" t="s">
        <v>757</v>
      </c>
      <c r="G76" t="s">
        <v>58</v>
      </c>
      <c r="H76" s="2">
        <v>19</v>
      </c>
      <c r="I76" s="8" t="s">
        <v>912</v>
      </c>
      <c r="J76" s="9">
        <v>136.6</v>
      </c>
      <c r="K76" s="9">
        <f t="shared" si="3"/>
        <v>68.3</v>
      </c>
      <c r="L76" s="9">
        <f t="shared" si="4"/>
        <v>2595.4</v>
      </c>
      <c r="M76" s="9">
        <f t="shared" si="5"/>
        <v>1297.7</v>
      </c>
    </row>
    <row r="77" spans="2:13" ht="56.1" customHeight="1" x14ac:dyDescent="0.25">
      <c r="B77" s="3" t="s">
        <v>1076</v>
      </c>
      <c r="C77" t="s">
        <v>5</v>
      </c>
      <c r="D77" t="s">
        <v>56</v>
      </c>
      <c r="E77" t="s">
        <v>7</v>
      </c>
      <c r="F77" s="6" t="s">
        <v>1077</v>
      </c>
      <c r="G77" t="s">
        <v>58</v>
      </c>
      <c r="H77" s="2">
        <v>19</v>
      </c>
      <c r="I77" s="8" t="s">
        <v>1078</v>
      </c>
      <c r="J77" s="9">
        <v>89.7</v>
      </c>
      <c r="K77" s="9">
        <f t="shared" si="3"/>
        <v>44.85</v>
      </c>
      <c r="L77" s="9">
        <f t="shared" si="4"/>
        <v>1704.3</v>
      </c>
      <c r="M77" s="9">
        <f t="shared" si="5"/>
        <v>852.15</v>
      </c>
    </row>
    <row r="78" spans="2:13" ht="56.1" customHeight="1" x14ac:dyDescent="0.25">
      <c r="B78" s="3" t="s">
        <v>872</v>
      </c>
      <c r="C78" t="s">
        <v>5</v>
      </c>
      <c r="D78" t="s">
        <v>56</v>
      </c>
      <c r="E78" t="s">
        <v>7</v>
      </c>
      <c r="F78" s="6" t="s">
        <v>873</v>
      </c>
      <c r="G78" t="s">
        <v>58</v>
      </c>
      <c r="H78" s="2">
        <v>18</v>
      </c>
      <c r="I78" s="8" t="s">
        <v>874</v>
      </c>
      <c r="J78" s="9">
        <v>52.4</v>
      </c>
      <c r="K78" s="9">
        <f t="shared" si="3"/>
        <v>26.2</v>
      </c>
      <c r="L78" s="9">
        <f t="shared" si="4"/>
        <v>943.19999999999993</v>
      </c>
      <c r="M78" s="9">
        <f t="shared" si="5"/>
        <v>471.59999999999997</v>
      </c>
    </row>
    <row r="79" spans="2:13" ht="56.1" customHeight="1" x14ac:dyDescent="0.25">
      <c r="B79" s="3" t="s">
        <v>883</v>
      </c>
      <c r="C79" t="s">
        <v>5</v>
      </c>
      <c r="D79" t="s">
        <v>56</v>
      </c>
      <c r="E79" t="s">
        <v>7</v>
      </c>
      <c r="F79" s="6" t="s">
        <v>884</v>
      </c>
      <c r="G79" t="s">
        <v>58</v>
      </c>
      <c r="H79" s="2">
        <v>18</v>
      </c>
      <c r="I79" s="8" t="s">
        <v>885</v>
      </c>
      <c r="J79" s="9">
        <v>220.8</v>
      </c>
      <c r="K79" s="9">
        <f t="shared" si="3"/>
        <v>110.4</v>
      </c>
      <c r="L79" s="9">
        <f t="shared" si="4"/>
        <v>3974.4</v>
      </c>
      <c r="M79" s="9">
        <f t="shared" si="5"/>
        <v>1987.2</v>
      </c>
    </row>
    <row r="80" spans="2:13" ht="56.1" customHeight="1" x14ac:dyDescent="0.25">
      <c r="B80" s="3" t="s">
        <v>886</v>
      </c>
      <c r="C80" t="s">
        <v>5</v>
      </c>
      <c r="D80" t="s">
        <v>56</v>
      </c>
      <c r="E80" t="s">
        <v>13</v>
      </c>
      <c r="F80" s="6" t="s">
        <v>887</v>
      </c>
      <c r="G80" t="s">
        <v>58</v>
      </c>
      <c r="H80" s="2">
        <v>18</v>
      </c>
      <c r="I80" s="8" t="s">
        <v>888</v>
      </c>
      <c r="J80" s="9">
        <v>110.4</v>
      </c>
      <c r="K80" s="9">
        <f t="shared" si="3"/>
        <v>55.2</v>
      </c>
      <c r="L80" s="9">
        <f t="shared" si="4"/>
        <v>1987.2</v>
      </c>
      <c r="M80" s="9">
        <f t="shared" si="5"/>
        <v>993.6</v>
      </c>
    </row>
    <row r="81" spans="2:13" ht="56.1" customHeight="1" x14ac:dyDescent="0.25">
      <c r="B81" s="3" t="s">
        <v>889</v>
      </c>
      <c r="C81" t="s">
        <v>5</v>
      </c>
      <c r="D81" t="s">
        <v>56</v>
      </c>
      <c r="E81" t="s">
        <v>7</v>
      </c>
      <c r="F81" s="6" t="s">
        <v>730</v>
      </c>
      <c r="G81" t="s">
        <v>58</v>
      </c>
      <c r="H81" s="2">
        <v>18</v>
      </c>
      <c r="I81" s="8" t="s">
        <v>890</v>
      </c>
      <c r="J81" s="9">
        <v>103.5</v>
      </c>
      <c r="K81" s="9">
        <f t="shared" si="3"/>
        <v>51.75</v>
      </c>
      <c r="L81" s="9">
        <f t="shared" si="4"/>
        <v>1863</v>
      </c>
      <c r="M81" s="9">
        <f t="shared" si="5"/>
        <v>931.5</v>
      </c>
    </row>
    <row r="82" spans="2:13" ht="56.1" customHeight="1" x14ac:dyDescent="0.25">
      <c r="B82" s="3" t="s">
        <v>891</v>
      </c>
      <c r="C82" t="s">
        <v>5</v>
      </c>
      <c r="D82" t="s">
        <v>56</v>
      </c>
      <c r="E82" t="s">
        <v>7</v>
      </c>
      <c r="F82" s="6" t="s">
        <v>892</v>
      </c>
      <c r="G82" t="s">
        <v>58</v>
      </c>
      <c r="H82" s="2">
        <v>18</v>
      </c>
      <c r="I82" s="8" t="s">
        <v>893</v>
      </c>
      <c r="J82" s="9">
        <v>99.3</v>
      </c>
      <c r="K82" s="9">
        <f t="shared" si="3"/>
        <v>49.65</v>
      </c>
      <c r="L82" s="9">
        <f t="shared" si="4"/>
        <v>1787.3999999999999</v>
      </c>
      <c r="M82" s="9">
        <f t="shared" si="5"/>
        <v>893.69999999999993</v>
      </c>
    </row>
    <row r="83" spans="2:13" ht="56.1" customHeight="1" x14ac:dyDescent="0.25">
      <c r="B83" s="3" t="s">
        <v>909</v>
      </c>
      <c r="C83" t="s">
        <v>5</v>
      </c>
      <c r="D83" t="s">
        <v>56</v>
      </c>
      <c r="E83" t="s">
        <v>13</v>
      </c>
      <c r="F83" s="6" t="s">
        <v>851</v>
      </c>
      <c r="G83" t="s">
        <v>58</v>
      </c>
      <c r="H83" s="2">
        <v>18</v>
      </c>
      <c r="I83" s="8" t="s">
        <v>910</v>
      </c>
      <c r="J83" s="9">
        <v>179.4</v>
      </c>
      <c r="K83" s="9">
        <f t="shared" si="3"/>
        <v>89.7</v>
      </c>
      <c r="L83" s="9">
        <f t="shared" si="4"/>
        <v>3229.2000000000003</v>
      </c>
      <c r="M83" s="9">
        <f t="shared" si="5"/>
        <v>1614.6000000000001</v>
      </c>
    </row>
    <row r="84" spans="2:13" ht="56.1" customHeight="1" x14ac:dyDescent="0.25">
      <c r="B84" s="3" t="s">
        <v>867</v>
      </c>
      <c r="C84" t="s">
        <v>5</v>
      </c>
      <c r="D84" t="s">
        <v>56</v>
      </c>
      <c r="E84" t="s">
        <v>7</v>
      </c>
      <c r="F84" s="6" t="s">
        <v>868</v>
      </c>
      <c r="G84" t="s">
        <v>58</v>
      </c>
      <c r="H84" s="2">
        <v>17</v>
      </c>
      <c r="I84" s="8" t="s">
        <v>869</v>
      </c>
      <c r="J84" s="9">
        <v>62.1</v>
      </c>
      <c r="K84" s="9">
        <f t="shared" si="3"/>
        <v>31.05</v>
      </c>
      <c r="L84" s="9">
        <f t="shared" si="4"/>
        <v>1055.7</v>
      </c>
      <c r="M84" s="9">
        <f t="shared" si="5"/>
        <v>527.85</v>
      </c>
    </row>
    <row r="85" spans="2:13" ht="56.1" customHeight="1" x14ac:dyDescent="0.25">
      <c r="B85" s="3" t="s">
        <v>813</v>
      </c>
      <c r="C85" t="s">
        <v>5</v>
      </c>
      <c r="D85" t="s">
        <v>56</v>
      </c>
      <c r="E85" t="s">
        <v>7</v>
      </c>
      <c r="F85" s="6" t="s">
        <v>814</v>
      </c>
      <c r="G85" t="s">
        <v>58</v>
      </c>
      <c r="H85" s="2">
        <v>16</v>
      </c>
      <c r="I85" s="8" t="s">
        <v>815</v>
      </c>
      <c r="J85" s="9">
        <v>248.4</v>
      </c>
      <c r="K85" s="9">
        <f t="shared" si="3"/>
        <v>124.2</v>
      </c>
      <c r="L85" s="9">
        <f t="shared" si="4"/>
        <v>3974.4</v>
      </c>
      <c r="M85" s="9">
        <f t="shared" si="5"/>
        <v>1987.2</v>
      </c>
    </row>
    <row r="86" spans="2:13" ht="56.1" customHeight="1" x14ac:dyDescent="0.25">
      <c r="B86" s="3" t="s">
        <v>850</v>
      </c>
      <c r="C86" t="s">
        <v>5</v>
      </c>
      <c r="D86" t="s">
        <v>56</v>
      </c>
      <c r="E86" t="s">
        <v>13</v>
      </c>
      <c r="F86" s="6" t="s">
        <v>851</v>
      </c>
      <c r="G86" t="s">
        <v>58</v>
      </c>
      <c r="H86" s="2">
        <v>16</v>
      </c>
      <c r="I86" s="8" t="s">
        <v>852</v>
      </c>
      <c r="J86" s="9">
        <v>179.4</v>
      </c>
      <c r="K86" s="9">
        <f t="shared" si="3"/>
        <v>89.7</v>
      </c>
      <c r="L86" s="9">
        <f t="shared" si="4"/>
        <v>2870.4</v>
      </c>
      <c r="M86" s="9">
        <f t="shared" si="5"/>
        <v>1435.2</v>
      </c>
    </row>
    <row r="87" spans="2:13" ht="56.1" customHeight="1" x14ac:dyDescent="0.25">
      <c r="B87" s="3" t="s">
        <v>799</v>
      </c>
      <c r="C87" t="s">
        <v>5</v>
      </c>
      <c r="D87" t="s">
        <v>56</v>
      </c>
      <c r="E87" t="s">
        <v>105</v>
      </c>
      <c r="F87" s="6" t="s">
        <v>800</v>
      </c>
      <c r="G87" t="s">
        <v>660</v>
      </c>
      <c r="H87" s="2">
        <v>15</v>
      </c>
      <c r="I87" s="8" t="s">
        <v>801</v>
      </c>
      <c r="J87" s="9">
        <v>74.5</v>
      </c>
      <c r="K87" s="9">
        <f t="shared" si="3"/>
        <v>37.25</v>
      </c>
      <c r="L87" s="9">
        <f t="shared" si="4"/>
        <v>1117.5</v>
      </c>
      <c r="M87" s="9">
        <f t="shared" si="5"/>
        <v>558.75</v>
      </c>
    </row>
    <row r="88" spans="2:13" ht="56.1" customHeight="1" x14ac:dyDescent="0.25">
      <c r="B88" s="3" t="s">
        <v>816</v>
      </c>
      <c r="C88" t="s">
        <v>5</v>
      </c>
      <c r="D88" t="s">
        <v>56</v>
      </c>
      <c r="E88" t="s">
        <v>13</v>
      </c>
      <c r="F88" s="6" t="s">
        <v>817</v>
      </c>
      <c r="G88" t="s">
        <v>58</v>
      </c>
      <c r="H88" s="2">
        <v>15</v>
      </c>
      <c r="I88" s="8" t="s">
        <v>818</v>
      </c>
      <c r="J88" s="9">
        <v>138</v>
      </c>
      <c r="K88" s="9">
        <f t="shared" si="3"/>
        <v>69</v>
      </c>
      <c r="L88" s="9">
        <f t="shared" si="4"/>
        <v>2070</v>
      </c>
      <c r="M88" s="9">
        <f t="shared" si="5"/>
        <v>1035</v>
      </c>
    </row>
    <row r="89" spans="2:13" ht="56.1" customHeight="1" x14ac:dyDescent="0.25">
      <c r="B89" s="3" t="s">
        <v>819</v>
      </c>
      <c r="C89" t="s">
        <v>5</v>
      </c>
      <c r="D89" t="s">
        <v>56</v>
      </c>
      <c r="E89" t="s">
        <v>7</v>
      </c>
      <c r="F89" s="6" t="s">
        <v>820</v>
      </c>
      <c r="G89" t="s">
        <v>58</v>
      </c>
      <c r="H89" s="2">
        <v>15</v>
      </c>
      <c r="I89" s="8" t="s">
        <v>821</v>
      </c>
      <c r="J89" s="9">
        <v>117.3</v>
      </c>
      <c r="K89" s="9">
        <f t="shared" si="3"/>
        <v>58.65</v>
      </c>
      <c r="L89" s="9">
        <f t="shared" si="4"/>
        <v>1759.5</v>
      </c>
      <c r="M89" s="9">
        <f t="shared" si="5"/>
        <v>879.75</v>
      </c>
    </row>
    <row r="90" spans="2:13" ht="56.1" customHeight="1" x14ac:dyDescent="0.25">
      <c r="B90" s="3" t="s">
        <v>828</v>
      </c>
      <c r="C90" t="s">
        <v>5</v>
      </c>
      <c r="D90" t="s">
        <v>56</v>
      </c>
      <c r="E90" t="s">
        <v>7</v>
      </c>
      <c r="F90" s="6" t="s">
        <v>669</v>
      </c>
      <c r="G90" t="s">
        <v>58</v>
      </c>
      <c r="H90" s="2">
        <v>15</v>
      </c>
      <c r="I90" s="8" t="s">
        <v>829</v>
      </c>
      <c r="J90" s="9">
        <v>69</v>
      </c>
      <c r="K90" s="9">
        <f t="shared" si="3"/>
        <v>34.5</v>
      </c>
      <c r="L90" s="9">
        <f t="shared" si="4"/>
        <v>1035</v>
      </c>
      <c r="M90" s="9">
        <f t="shared" si="5"/>
        <v>517.5</v>
      </c>
    </row>
    <row r="91" spans="2:13" ht="56.1" customHeight="1" x14ac:dyDescent="0.25">
      <c r="B91" s="3" t="s">
        <v>796</v>
      </c>
      <c r="C91" t="s">
        <v>5</v>
      </c>
      <c r="D91" t="s">
        <v>56</v>
      </c>
      <c r="E91" t="s">
        <v>7</v>
      </c>
      <c r="F91" s="6" t="s">
        <v>797</v>
      </c>
      <c r="G91" t="s">
        <v>58</v>
      </c>
      <c r="H91" s="2">
        <v>14</v>
      </c>
      <c r="I91" s="8" t="s">
        <v>798</v>
      </c>
      <c r="J91" s="9">
        <v>248.3</v>
      </c>
      <c r="K91" s="9">
        <f t="shared" si="3"/>
        <v>124.15</v>
      </c>
      <c r="L91" s="9">
        <f t="shared" si="4"/>
        <v>3476.2000000000003</v>
      </c>
      <c r="M91" s="9">
        <f t="shared" si="5"/>
        <v>1738.1000000000001</v>
      </c>
    </row>
    <row r="92" spans="2:13" ht="56.1" customHeight="1" x14ac:dyDescent="0.25">
      <c r="B92" s="3" t="s">
        <v>699</v>
      </c>
      <c r="C92" t="s">
        <v>5</v>
      </c>
      <c r="D92" t="s">
        <v>56</v>
      </c>
      <c r="E92" t="s">
        <v>7</v>
      </c>
      <c r="F92" s="6" t="s">
        <v>700</v>
      </c>
      <c r="G92" t="s">
        <v>58</v>
      </c>
      <c r="H92" s="2">
        <v>13</v>
      </c>
      <c r="I92" s="8" t="s">
        <v>701</v>
      </c>
      <c r="J92" s="9">
        <v>131.1</v>
      </c>
      <c r="K92" s="9">
        <f t="shared" si="3"/>
        <v>65.55</v>
      </c>
      <c r="L92" s="9">
        <f t="shared" si="4"/>
        <v>1704.3</v>
      </c>
      <c r="M92" s="9">
        <f t="shared" si="5"/>
        <v>852.15</v>
      </c>
    </row>
    <row r="93" spans="2:13" ht="56.1" customHeight="1" x14ac:dyDescent="0.25">
      <c r="B93" s="3" t="s">
        <v>779</v>
      </c>
      <c r="C93" t="s">
        <v>5</v>
      </c>
      <c r="D93" t="s">
        <v>56</v>
      </c>
      <c r="E93" t="s">
        <v>105</v>
      </c>
      <c r="F93" s="6" t="s">
        <v>780</v>
      </c>
      <c r="G93" t="s">
        <v>58</v>
      </c>
      <c r="H93" s="2">
        <v>13</v>
      </c>
      <c r="I93" s="8" t="s">
        <v>781</v>
      </c>
      <c r="J93" s="9">
        <v>82.8</v>
      </c>
      <c r="K93" s="9">
        <f t="shared" si="3"/>
        <v>41.4</v>
      </c>
      <c r="L93" s="9">
        <f t="shared" si="4"/>
        <v>1076.3999999999999</v>
      </c>
      <c r="M93" s="9">
        <f t="shared" si="5"/>
        <v>538.19999999999993</v>
      </c>
    </row>
    <row r="94" spans="2:13" ht="56.1" customHeight="1" x14ac:dyDescent="0.25">
      <c r="B94" s="3" t="s">
        <v>969</v>
      </c>
      <c r="C94" t="s">
        <v>5</v>
      </c>
      <c r="D94" t="s">
        <v>56</v>
      </c>
      <c r="E94" t="s">
        <v>7</v>
      </c>
      <c r="F94" s="6" t="s">
        <v>970</v>
      </c>
      <c r="G94" t="s">
        <v>58</v>
      </c>
      <c r="H94" s="2">
        <v>13</v>
      </c>
      <c r="I94" s="8" t="s">
        <v>971</v>
      </c>
      <c r="J94" s="9">
        <v>194.2</v>
      </c>
      <c r="K94" s="9">
        <f t="shared" si="3"/>
        <v>97.1</v>
      </c>
      <c r="L94" s="9">
        <f t="shared" si="4"/>
        <v>2524.6</v>
      </c>
      <c r="M94" s="9">
        <f t="shared" si="5"/>
        <v>1262.3</v>
      </c>
    </row>
    <row r="95" spans="2:13" ht="56.1" customHeight="1" x14ac:dyDescent="0.25">
      <c r="B95" s="3" t="s">
        <v>767</v>
      </c>
      <c r="C95" t="s">
        <v>5</v>
      </c>
      <c r="D95" t="s">
        <v>56</v>
      </c>
      <c r="E95" t="s">
        <v>7</v>
      </c>
      <c r="F95" s="6" t="s">
        <v>768</v>
      </c>
      <c r="G95" t="s">
        <v>58</v>
      </c>
      <c r="H95" s="2">
        <v>12</v>
      </c>
      <c r="I95" s="8" t="s">
        <v>769</v>
      </c>
      <c r="J95" s="9">
        <v>96.6</v>
      </c>
      <c r="K95" s="9">
        <f t="shared" si="3"/>
        <v>48.3</v>
      </c>
      <c r="L95" s="9">
        <f t="shared" si="4"/>
        <v>1159.1999999999998</v>
      </c>
      <c r="M95" s="9">
        <f t="shared" si="5"/>
        <v>579.59999999999991</v>
      </c>
    </row>
    <row r="96" spans="2:13" ht="56.1" customHeight="1" x14ac:dyDescent="0.25">
      <c r="B96" s="3" t="s">
        <v>729</v>
      </c>
      <c r="C96" t="s">
        <v>5</v>
      </c>
      <c r="D96" t="s">
        <v>56</v>
      </c>
      <c r="E96" t="s">
        <v>7</v>
      </c>
      <c r="F96" s="6" t="s">
        <v>730</v>
      </c>
      <c r="G96" t="s">
        <v>58</v>
      </c>
      <c r="H96" s="2">
        <v>11</v>
      </c>
      <c r="I96" s="8" t="s">
        <v>731</v>
      </c>
      <c r="J96" s="9">
        <v>103.5</v>
      </c>
      <c r="K96" s="9">
        <f t="shared" si="3"/>
        <v>51.75</v>
      </c>
      <c r="L96" s="9">
        <f t="shared" si="4"/>
        <v>1138.5</v>
      </c>
      <c r="M96" s="9">
        <f t="shared" si="5"/>
        <v>569.25</v>
      </c>
    </row>
    <row r="97" spans="2:13" ht="56.1" customHeight="1" x14ac:dyDescent="0.25">
      <c r="B97" s="3" t="s">
        <v>756</v>
      </c>
      <c r="C97" t="s">
        <v>5</v>
      </c>
      <c r="D97" t="s">
        <v>56</v>
      </c>
      <c r="E97" t="s">
        <v>7</v>
      </c>
      <c r="F97" s="6" t="s">
        <v>757</v>
      </c>
      <c r="G97" t="s">
        <v>58</v>
      </c>
      <c r="H97" s="2">
        <v>11</v>
      </c>
      <c r="I97" s="8" t="s">
        <v>758</v>
      </c>
      <c r="J97" s="9">
        <v>136.6</v>
      </c>
      <c r="K97" s="9">
        <f t="shared" si="3"/>
        <v>68.3</v>
      </c>
      <c r="L97" s="9">
        <f t="shared" si="4"/>
        <v>1502.6</v>
      </c>
      <c r="M97" s="9">
        <f t="shared" si="5"/>
        <v>751.3</v>
      </c>
    </row>
    <row r="98" spans="2:13" ht="56.1" customHeight="1" x14ac:dyDescent="0.25">
      <c r="B98" s="3" t="s">
        <v>702</v>
      </c>
      <c r="C98" t="s">
        <v>5</v>
      </c>
      <c r="D98" t="s">
        <v>56</v>
      </c>
      <c r="E98" t="s">
        <v>7</v>
      </c>
      <c r="F98" s="6" t="s">
        <v>703</v>
      </c>
      <c r="G98" t="s">
        <v>58</v>
      </c>
      <c r="H98" s="2">
        <v>10</v>
      </c>
      <c r="I98" s="8" t="s">
        <v>704</v>
      </c>
      <c r="J98" s="9">
        <v>124.1</v>
      </c>
      <c r="K98" s="9">
        <f t="shared" si="3"/>
        <v>62.05</v>
      </c>
      <c r="L98" s="9">
        <f t="shared" si="4"/>
        <v>1241</v>
      </c>
      <c r="M98" s="9">
        <f t="shared" si="5"/>
        <v>620.5</v>
      </c>
    </row>
    <row r="99" spans="2:13" ht="56.1" customHeight="1" x14ac:dyDescent="0.25">
      <c r="B99" s="3" t="s">
        <v>721</v>
      </c>
      <c r="C99" t="s">
        <v>5</v>
      </c>
      <c r="D99" t="s">
        <v>56</v>
      </c>
      <c r="E99" t="s">
        <v>7</v>
      </c>
      <c r="F99" s="6" t="s">
        <v>722</v>
      </c>
      <c r="G99" t="s">
        <v>58</v>
      </c>
      <c r="H99" s="2">
        <v>10</v>
      </c>
      <c r="I99" s="8" t="s">
        <v>723</v>
      </c>
      <c r="J99" s="9">
        <v>223.5</v>
      </c>
      <c r="K99" s="9">
        <f t="shared" si="3"/>
        <v>111.75</v>
      </c>
      <c r="L99" s="9">
        <f t="shared" si="4"/>
        <v>2235</v>
      </c>
      <c r="M99" s="9">
        <f t="shared" si="5"/>
        <v>1117.5</v>
      </c>
    </row>
    <row r="100" spans="2:13" ht="56.1" customHeight="1" x14ac:dyDescent="0.25">
      <c r="B100" s="3" t="s">
        <v>724</v>
      </c>
      <c r="C100" t="s">
        <v>5</v>
      </c>
      <c r="D100" t="s">
        <v>56</v>
      </c>
      <c r="E100" t="s">
        <v>7</v>
      </c>
      <c r="F100" s="6" t="s">
        <v>725</v>
      </c>
      <c r="G100" t="s">
        <v>58</v>
      </c>
      <c r="H100" s="2">
        <v>10</v>
      </c>
      <c r="I100" s="8" t="s">
        <v>726</v>
      </c>
      <c r="J100" s="9">
        <v>173.8</v>
      </c>
      <c r="K100" s="9">
        <f t="shared" si="3"/>
        <v>86.9</v>
      </c>
      <c r="L100" s="9">
        <f t="shared" si="4"/>
        <v>1738</v>
      </c>
      <c r="M100" s="9">
        <f t="shared" si="5"/>
        <v>869</v>
      </c>
    </row>
    <row r="101" spans="2:13" ht="56.1" customHeight="1" x14ac:dyDescent="0.25">
      <c r="B101" s="3" t="s">
        <v>735</v>
      </c>
      <c r="C101" t="s">
        <v>5</v>
      </c>
      <c r="D101" t="s">
        <v>56</v>
      </c>
      <c r="E101" t="s">
        <v>7</v>
      </c>
      <c r="F101" s="6" t="s">
        <v>672</v>
      </c>
      <c r="G101" t="s">
        <v>58</v>
      </c>
      <c r="H101" s="2">
        <v>10</v>
      </c>
      <c r="I101" s="8" t="s">
        <v>736</v>
      </c>
      <c r="J101" s="9">
        <v>55.2</v>
      </c>
      <c r="K101" s="9">
        <f t="shared" si="3"/>
        <v>27.6</v>
      </c>
      <c r="L101" s="9">
        <f t="shared" si="4"/>
        <v>552</v>
      </c>
      <c r="M101" s="9">
        <f t="shared" si="5"/>
        <v>276</v>
      </c>
    </row>
    <row r="102" spans="2:13" ht="56.1" customHeight="1" x14ac:dyDescent="0.25">
      <c r="B102" s="3" t="s">
        <v>737</v>
      </c>
      <c r="C102" t="s">
        <v>5</v>
      </c>
      <c r="D102" t="s">
        <v>56</v>
      </c>
      <c r="E102" t="s">
        <v>105</v>
      </c>
      <c r="F102" s="6" t="s">
        <v>738</v>
      </c>
      <c r="G102" t="s">
        <v>58</v>
      </c>
      <c r="H102" s="2">
        <v>10</v>
      </c>
      <c r="I102" s="8" t="s">
        <v>739</v>
      </c>
      <c r="J102" s="9">
        <v>69</v>
      </c>
      <c r="K102" s="9">
        <f t="shared" si="3"/>
        <v>34.5</v>
      </c>
      <c r="L102" s="9">
        <f t="shared" si="4"/>
        <v>690</v>
      </c>
      <c r="M102" s="9">
        <f t="shared" si="5"/>
        <v>345</v>
      </c>
    </row>
    <row r="103" spans="2:13" ht="56.1" customHeight="1" x14ac:dyDescent="0.25">
      <c r="B103" s="3" t="s">
        <v>55</v>
      </c>
      <c r="C103" t="s">
        <v>5</v>
      </c>
      <c r="D103" t="s">
        <v>56</v>
      </c>
      <c r="E103" t="s">
        <v>13</v>
      </c>
      <c r="F103" s="6" t="s">
        <v>57</v>
      </c>
      <c r="G103" t="s">
        <v>58</v>
      </c>
      <c r="H103" s="2">
        <v>0</v>
      </c>
      <c r="I103" s="8" t="s">
        <v>59</v>
      </c>
      <c r="J103" s="9">
        <v>0</v>
      </c>
      <c r="K103" s="9">
        <f t="shared" si="3"/>
        <v>0</v>
      </c>
      <c r="L103" s="9">
        <f t="shared" si="4"/>
        <v>0</v>
      </c>
      <c r="M103" s="9">
        <f t="shared" si="5"/>
        <v>0</v>
      </c>
    </row>
    <row r="104" spans="2:13" ht="56.1" customHeight="1" x14ac:dyDescent="0.25">
      <c r="B104" s="3" t="s">
        <v>693</v>
      </c>
      <c r="C104" t="s">
        <v>5</v>
      </c>
      <c r="D104" t="s">
        <v>56</v>
      </c>
      <c r="E104" t="s">
        <v>7</v>
      </c>
      <c r="F104" s="6" t="s">
        <v>694</v>
      </c>
      <c r="G104" t="s">
        <v>58</v>
      </c>
      <c r="H104" s="2">
        <v>9</v>
      </c>
      <c r="I104" s="8" t="s">
        <v>695</v>
      </c>
      <c r="J104" s="9">
        <v>262.2</v>
      </c>
      <c r="K104" s="9">
        <f t="shared" si="3"/>
        <v>131.1</v>
      </c>
      <c r="L104" s="9">
        <f t="shared" si="4"/>
        <v>2359.7999999999997</v>
      </c>
      <c r="M104" s="9">
        <f t="shared" si="5"/>
        <v>1179.8999999999999</v>
      </c>
    </row>
    <row r="105" spans="2:13" ht="56.1" customHeight="1" x14ac:dyDescent="0.25">
      <c r="B105" s="3" t="s">
        <v>696</v>
      </c>
      <c r="C105" t="s">
        <v>5</v>
      </c>
      <c r="D105" t="s">
        <v>56</v>
      </c>
      <c r="E105" t="s">
        <v>7</v>
      </c>
      <c r="F105" s="6" t="s">
        <v>697</v>
      </c>
      <c r="G105" t="s">
        <v>58</v>
      </c>
      <c r="H105" s="2">
        <v>9</v>
      </c>
      <c r="I105" s="8" t="s">
        <v>698</v>
      </c>
      <c r="J105" s="9">
        <v>165.6</v>
      </c>
      <c r="K105" s="9">
        <f t="shared" si="3"/>
        <v>82.8</v>
      </c>
      <c r="L105" s="9">
        <f t="shared" si="4"/>
        <v>1490.3999999999999</v>
      </c>
      <c r="M105" s="9">
        <f t="shared" si="5"/>
        <v>745.19999999999993</v>
      </c>
    </row>
    <row r="106" spans="2:13" ht="56.1" customHeight="1" x14ac:dyDescent="0.25">
      <c r="B106" s="3" t="s">
        <v>646</v>
      </c>
      <c r="C106" t="s">
        <v>5</v>
      </c>
      <c r="D106" t="s">
        <v>56</v>
      </c>
      <c r="E106" t="s">
        <v>7</v>
      </c>
      <c r="F106" s="6" t="s">
        <v>647</v>
      </c>
      <c r="G106" t="s">
        <v>58</v>
      </c>
      <c r="H106" s="2">
        <v>8</v>
      </c>
      <c r="I106" s="8" t="s">
        <v>648</v>
      </c>
      <c r="J106" s="9">
        <v>155.19999999999999</v>
      </c>
      <c r="K106" s="9">
        <f t="shared" si="3"/>
        <v>77.599999999999994</v>
      </c>
      <c r="L106" s="9">
        <f t="shared" si="4"/>
        <v>1241.5999999999999</v>
      </c>
      <c r="M106" s="9">
        <f t="shared" si="5"/>
        <v>620.79999999999995</v>
      </c>
    </row>
    <row r="107" spans="2:13" ht="56.1" customHeight="1" x14ac:dyDescent="0.25">
      <c r="B107" s="3" t="s">
        <v>649</v>
      </c>
      <c r="C107" t="s">
        <v>5</v>
      </c>
      <c r="D107" t="s">
        <v>56</v>
      </c>
      <c r="E107" t="s">
        <v>13</v>
      </c>
      <c r="F107" s="6" t="s">
        <v>650</v>
      </c>
      <c r="G107" t="s">
        <v>58</v>
      </c>
      <c r="H107" s="2">
        <v>8</v>
      </c>
      <c r="I107" s="8" t="s">
        <v>651</v>
      </c>
      <c r="J107" s="9">
        <v>110.4</v>
      </c>
      <c r="K107" s="9">
        <f t="shared" si="3"/>
        <v>55.2</v>
      </c>
      <c r="L107" s="9">
        <f t="shared" si="4"/>
        <v>883.2</v>
      </c>
      <c r="M107" s="9">
        <f t="shared" si="5"/>
        <v>441.6</v>
      </c>
    </row>
    <row r="108" spans="2:13" ht="56.1" customHeight="1" x14ac:dyDescent="0.25">
      <c r="B108" s="3" t="s">
        <v>652</v>
      </c>
      <c r="C108" t="s">
        <v>5</v>
      </c>
      <c r="D108" t="s">
        <v>56</v>
      </c>
      <c r="E108" t="s">
        <v>7</v>
      </c>
      <c r="F108" s="6" t="s">
        <v>653</v>
      </c>
      <c r="G108" t="s">
        <v>58</v>
      </c>
      <c r="H108" s="2">
        <v>8</v>
      </c>
      <c r="I108" s="8" t="s">
        <v>654</v>
      </c>
      <c r="J108" s="9">
        <v>103.5</v>
      </c>
      <c r="K108" s="9">
        <f t="shared" si="3"/>
        <v>51.75</v>
      </c>
      <c r="L108" s="9">
        <f t="shared" si="4"/>
        <v>828</v>
      </c>
      <c r="M108" s="9">
        <f t="shared" si="5"/>
        <v>414</v>
      </c>
    </row>
    <row r="109" spans="2:13" ht="56.1" customHeight="1" x14ac:dyDescent="0.25">
      <c r="B109" s="3" t="s">
        <v>655</v>
      </c>
      <c r="C109" t="s">
        <v>5</v>
      </c>
      <c r="D109" t="s">
        <v>56</v>
      </c>
      <c r="E109" t="s">
        <v>105</v>
      </c>
      <c r="F109" s="6" t="s">
        <v>656</v>
      </c>
      <c r="G109" t="s">
        <v>58</v>
      </c>
      <c r="H109" s="2">
        <v>8</v>
      </c>
      <c r="I109" s="8" t="s">
        <v>657</v>
      </c>
      <c r="J109" s="9">
        <v>99.4</v>
      </c>
      <c r="K109" s="9">
        <f t="shared" si="3"/>
        <v>49.7</v>
      </c>
      <c r="L109" s="9">
        <f t="shared" si="4"/>
        <v>795.2</v>
      </c>
      <c r="M109" s="9">
        <f t="shared" si="5"/>
        <v>397.6</v>
      </c>
    </row>
    <row r="110" spans="2:13" ht="56.1" customHeight="1" x14ac:dyDescent="0.25">
      <c r="B110" s="3" t="s">
        <v>665</v>
      </c>
      <c r="C110" t="s">
        <v>5</v>
      </c>
      <c r="D110" t="s">
        <v>56</v>
      </c>
      <c r="E110" t="s">
        <v>7</v>
      </c>
      <c r="F110" s="6" t="s">
        <v>666</v>
      </c>
      <c r="G110" t="s">
        <v>58</v>
      </c>
      <c r="H110" s="2">
        <v>8</v>
      </c>
      <c r="I110" s="8" t="s">
        <v>667</v>
      </c>
      <c r="J110" s="9">
        <v>69</v>
      </c>
      <c r="K110" s="9">
        <f t="shared" si="3"/>
        <v>34.5</v>
      </c>
      <c r="L110" s="9">
        <f t="shared" si="4"/>
        <v>552</v>
      </c>
      <c r="M110" s="9">
        <f t="shared" si="5"/>
        <v>276</v>
      </c>
    </row>
    <row r="111" spans="2:13" ht="56.1" customHeight="1" x14ac:dyDescent="0.25">
      <c r="B111" s="3" t="s">
        <v>668</v>
      </c>
      <c r="C111" t="s">
        <v>5</v>
      </c>
      <c r="D111" t="s">
        <v>56</v>
      </c>
      <c r="E111" t="s">
        <v>7</v>
      </c>
      <c r="F111" s="6" t="s">
        <v>669</v>
      </c>
      <c r="G111" t="s">
        <v>58</v>
      </c>
      <c r="H111" s="2">
        <v>8</v>
      </c>
      <c r="I111" s="8" t="s">
        <v>670</v>
      </c>
      <c r="J111" s="9">
        <v>69</v>
      </c>
      <c r="K111" s="9">
        <f t="shared" si="3"/>
        <v>34.5</v>
      </c>
      <c r="L111" s="9">
        <f t="shared" si="4"/>
        <v>552</v>
      </c>
      <c r="M111" s="9">
        <f t="shared" si="5"/>
        <v>276</v>
      </c>
    </row>
    <row r="112" spans="2:13" ht="56.1" customHeight="1" x14ac:dyDescent="0.25">
      <c r="B112" s="3" t="s">
        <v>671</v>
      </c>
      <c r="C112" t="s">
        <v>5</v>
      </c>
      <c r="D112" t="s">
        <v>56</v>
      </c>
      <c r="E112" t="s">
        <v>7</v>
      </c>
      <c r="F112" s="6" t="s">
        <v>672</v>
      </c>
      <c r="G112" t="s">
        <v>58</v>
      </c>
      <c r="H112" s="2">
        <v>8</v>
      </c>
      <c r="I112" s="8" t="s">
        <v>673</v>
      </c>
      <c r="J112" s="9">
        <v>62.1</v>
      </c>
      <c r="K112" s="9">
        <f t="shared" si="3"/>
        <v>31.05</v>
      </c>
      <c r="L112" s="9">
        <f t="shared" si="4"/>
        <v>496.8</v>
      </c>
      <c r="M112" s="9">
        <f t="shared" si="5"/>
        <v>248.4</v>
      </c>
    </row>
    <row r="113" spans="2:13" ht="56.1" customHeight="1" x14ac:dyDescent="0.25">
      <c r="B113" s="3" t="s">
        <v>674</v>
      </c>
      <c r="C113" t="s">
        <v>5</v>
      </c>
      <c r="D113" t="s">
        <v>56</v>
      </c>
      <c r="E113" t="s">
        <v>7</v>
      </c>
      <c r="F113" s="6" t="s">
        <v>675</v>
      </c>
      <c r="G113" t="s">
        <v>58</v>
      </c>
      <c r="H113" s="2">
        <v>8</v>
      </c>
      <c r="I113" s="8" t="s">
        <v>676</v>
      </c>
      <c r="J113" s="9">
        <v>62.1</v>
      </c>
      <c r="K113" s="9">
        <f t="shared" si="3"/>
        <v>31.05</v>
      </c>
      <c r="L113" s="9">
        <f t="shared" si="4"/>
        <v>496.8</v>
      </c>
      <c r="M113" s="9">
        <f t="shared" si="5"/>
        <v>248.4</v>
      </c>
    </row>
    <row r="114" spans="2:13" ht="56.1" customHeight="1" x14ac:dyDescent="0.25">
      <c r="B114" s="3" t="s">
        <v>682</v>
      </c>
      <c r="C114" t="s">
        <v>5</v>
      </c>
      <c r="D114" t="s">
        <v>56</v>
      </c>
      <c r="E114" t="s">
        <v>105</v>
      </c>
      <c r="F114" s="6" t="s">
        <v>683</v>
      </c>
      <c r="G114" t="s">
        <v>660</v>
      </c>
      <c r="H114" s="2">
        <v>8</v>
      </c>
      <c r="I114" s="8" t="s">
        <v>684</v>
      </c>
      <c r="J114" s="9">
        <v>46.4</v>
      </c>
      <c r="K114" s="9">
        <f t="shared" si="3"/>
        <v>23.2</v>
      </c>
      <c r="L114" s="9">
        <f t="shared" si="4"/>
        <v>371.2</v>
      </c>
      <c r="M114" s="9">
        <f t="shared" si="5"/>
        <v>185.6</v>
      </c>
    </row>
    <row r="115" spans="2:13" ht="56.1" customHeight="1" x14ac:dyDescent="0.25">
      <c r="B115" s="3" t="s">
        <v>611</v>
      </c>
      <c r="C115" t="s">
        <v>5</v>
      </c>
      <c r="D115" t="s">
        <v>56</v>
      </c>
      <c r="E115" t="s">
        <v>7</v>
      </c>
      <c r="F115" s="6" t="s">
        <v>612</v>
      </c>
      <c r="G115" t="s">
        <v>58</v>
      </c>
      <c r="H115" s="2">
        <v>7</v>
      </c>
      <c r="I115" s="8" t="s">
        <v>613</v>
      </c>
      <c r="J115" s="9">
        <v>114.3</v>
      </c>
      <c r="K115" s="9">
        <f t="shared" si="3"/>
        <v>57.15</v>
      </c>
      <c r="L115" s="9">
        <f t="shared" si="4"/>
        <v>800.1</v>
      </c>
      <c r="M115" s="9">
        <f t="shared" si="5"/>
        <v>400.05</v>
      </c>
    </row>
    <row r="116" spans="2:13" ht="56.1" customHeight="1" x14ac:dyDescent="0.25">
      <c r="B116" s="3" t="s">
        <v>614</v>
      </c>
      <c r="C116" t="s">
        <v>5</v>
      </c>
      <c r="D116" t="s">
        <v>56</v>
      </c>
      <c r="E116" t="s">
        <v>7</v>
      </c>
      <c r="F116" s="6" t="s">
        <v>615</v>
      </c>
      <c r="G116" t="s">
        <v>58</v>
      </c>
      <c r="H116" s="2">
        <v>7</v>
      </c>
      <c r="I116" s="8" t="s">
        <v>616</v>
      </c>
      <c r="J116" s="9">
        <v>131.1</v>
      </c>
      <c r="K116" s="9">
        <f t="shared" si="3"/>
        <v>65.55</v>
      </c>
      <c r="L116" s="9">
        <f t="shared" si="4"/>
        <v>917.69999999999993</v>
      </c>
      <c r="M116" s="9">
        <f t="shared" si="5"/>
        <v>458.84999999999997</v>
      </c>
    </row>
    <row r="117" spans="2:13" ht="56.1" customHeight="1" x14ac:dyDescent="0.25">
      <c r="B117" s="3" t="s">
        <v>617</v>
      </c>
      <c r="C117" t="s">
        <v>5</v>
      </c>
      <c r="D117" t="s">
        <v>56</v>
      </c>
      <c r="E117" t="s">
        <v>105</v>
      </c>
      <c r="F117" s="6" t="s">
        <v>618</v>
      </c>
      <c r="G117" t="s">
        <v>58</v>
      </c>
      <c r="H117" s="2">
        <v>7</v>
      </c>
      <c r="I117" s="8" t="s">
        <v>619</v>
      </c>
      <c r="J117" s="9">
        <v>74.5</v>
      </c>
      <c r="K117" s="9">
        <f t="shared" si="3"/>
        <v>37.25</v>
      </c>
      <c r="L117" s="9">
        <f t="shared" si="4"/>
        <v>521.5</v>
      </c>
      <c r="M117" s="9">
        <f t="shared" si="5"/>
        <v>260.75</v>
      </c>
    </row>
    <row r="118" spans="2:13" ht="56.1" customHeight="1" x14ac:dyDescent="0.25">
      <c r="B118" s="3" t="s">
        <v>566</v>
      </c>
      <c r="C118" t="s">
        <v>5</v>
      </c>
      <c r="D118" t="s">
        <v>56</v>
      </c>
      <c r="E118" t="s">
        <v>7</v>
      </c>
      <c r="F118" s="6" t="s">
        <v>567</v>
      </c>
      <c r="G118" t="s">
        <v>58</v>
      </c>
      <c r="H118" s="2">
        <v>6</v>
      </c>
      <c r="I118" s="8" t="s">
        <v>568</v>
      </c>
      <c r="J118" s="9">
        <v>165.6</v>
      </c>
      <c r="K118" s="9">
        <f t="shared" si="3"/>
        <v>82.8</v>
      </c>
      <c r="L118" s="9">
        <f t="shared" si="4"/>
        <v>993.59999999999991</v>
      </c>
      <c r="M118" s="9">
        <f t="shared" si="5"/>
        <v>496.79999999999995</v>
      </c>
    </row>
    <row r="119" spans="2:13" ht="56.1" customHeight="1" x14ac:dyDescent="0.25">
      <c r="B119" s="3" t="s">
        <v>569</v>
      </c>
      <c r="C119" t="s">
        <v>5</v>
      </c>
      <c r="D119" t="s">
        <v>56</v>
      </c>
      <c r="E119" t="s">
        <v>7</v>
      </c>
      <c r="F119" s="6" t="s">
        <v>570</v>
      </c>
      <c r="G119" t="s">
        <v>58</v>
      </c>
      <c r="H119" s="2">
        <v>6</v>
      </c>
      <c r="I119" s="8" t="s">
        <v>571</v>
      </c>
      <c r="J119" s="9">
        <v>131.1</v>
      </c>
      <c r="K119" s="9">
        <f t="shared" si="3"/>
        <v>65.55</v>
      </c>
      <c r="L119" s="9">
        <f t="shared" si="4"/>
        <v>786.59999999999991</v>
      </c>
      <c r="M119" s="9">
        <f t="shared" si="5"/>
        <v>393.29999999999995</v>
      </c>
    </row>
    <row r="120" spans="2:13" ht="56.1" customHeight="1" x14ac:dyDescent="0.25">
      <c r="B120" s="3" t="s">
        <v>658</v>
      </c>
      <c r="C120" t="s">
        <v>5</v>
      </c>
      <c r="D120" t="s">
        <v>56</v>
      </c>
      <c r="E120" t="s">
        <v>105</v>
      </c>
      <c r="F120" s="6" t="s">
        <v>659</v>
      </c>
      <c r="G120" t="s">
        <v>660</v>
      </c>
      <c r="H120" s="2">
        <v>6</v>
      </c>
      <c r="I120" s="8" t="s">
        <v>661</v>
      </c>
      <c r="J120" s="9">
        <v>75.900000000000006</v>
      </c>
      <c r="K120" s="9">
        <f t="shared" si="3"/>
        <v>37.950000000000003</v>
      </c>
      <c r="L120" s="9">
        <f t="shared" si="4"/>
        <v>455.40000000000003</v>
      </c>
      <c r="M120" s="9">
        <f t="shared" si="5"/>
        <v>227.70000000000002</v>
      </c>
    </row>
    <row r="121" spans="2:13" ht="56.1" customHeight="1" x14ac:dyDescent="0.25">
      <c r="B121" s="3" t="s">
        <v>518</v>
      </c>
      <c r="C121" t="s">
        <v>5</v>
      </c>
      <c r="D121" t="s">
        <v>56</v>
      </c>
      <c r="E121" t="s">
        <v>7</v>
      </c>
      <c r="F121" s="6" t="s">
        <v>519</v>
      </c>
      <c r="G121" t="s">
        <v>58</v>
      </c>
      <c r="H121" s="2">
        <v>5</v>
      </c>
      <c r="I121" s="8" t="s">
        <v>520</v>
      </c>
      <c r="J121" s="9">
        <v>151.80000000000001</v>
      </c>
      <c r="K121" s="9">
        <f t="shared" si="3"/>
        <v>75.900000000000006</v>
      </c>
      <c r="L121" s="9">
        <f t="shared" si="4"/>
        <v>759</v>
      </c>
      <c r="M121" s="9">
        <f t="shared" si="5"/>
        <v>379.5</v>
      </c>
    </row>
    <row r="122" spans="2:13" ht="56.1" customHeight="1" x14ac:dyDescent="0.25">
      <c r="B122" s="3" t="s">
        <v>521</v>
      </c>
      <c r="C122" t="s">
        <v>5</v>
      </c>
      <c r="D122" t="s">
        <v>56</v>
      </c>
      <c r="E122" t="s">
        <v>7</v>
      </c>
      <c r="F122" s="6" t="s">
        <v>522</v>
      </c>
      <c r="G122" t="s">
        <v>58</v>
      </c>
      <c r="H122" s="2">
        <v>5</v>
      </c>
      <c r="I122" s="8" t="s">
        <v>523</v>
      </c>
      <c r="J122" s="9">
        <v>110.4</v>
      </c>
      <c r="K122" s="9">
        <f t="shared" si="3"/>
        <v>55.2</v>
      </c>
      <c r="L122" s="9">
        <f t="shared" si="4"/>
        <v>552</v>
      </c>
      <c r="M122" s="9">
        <f t="shared" si="5"/>
        <v>276</v>
      </c>
    </row>
    <row r="123" spans="2:13" ht="56.1" customHeight="1" x14ac:dyDescent="0.25">
      <c r="B123" s="3" t="s">
        <v>530</v>
      </c>
      <c r="C123" t="s">
        <v>5</v>
      </c>
      <c r="D123" t="s">
        <v>56</v>
      </c>
      <c r="E123" t="s">
        <v>105</v>
      </c>
      <c r="F123" s="6" t="s">
        <v>531</v>
      </c>
      <c r="G123" t="s">
        <v>58</v>
      </c>
      <c r="H123" s="2">
        <v>5</v>
      </c>
      <c r="I123" s="8" t="s">
        <v>532</v>
      </c>
      <c r="J123" s="9">
        <v>75.900000000000006</v>
      </c>
      <c r="K123" s="9">
        <f t="shared" si="3"/>
        <v>37.950000000000003</v>
      </c>
      <c r="L123" s="9">
        <f t="shared" si="4"/>
        <v>379.5</v>
      </c>
      <c r="M123" s="9">
        <f t="shared" si="5"/>
        <v>189.75</v>
      </c>
    </row>
    <row r="124" spans="2:13" ht="56.1" customHeight="1" x14ac:dyDescent="0.25">
      <c r="B124" s="3" t="s">
        <v>1116</v>
      </c>
      <c r="C124" t="s">
        <v>5</v>
      </c>
      <c r="D124" t="s">
        <v>56</v>
      </c>
      <c r="E124" t="s">
        <v>30</v>
      </c>
      <c r="F124" s="6" t="s">
        <v>1117</v>
      </c>
      <c r="G124" t="s">
        <v>58</v>
      </c>
      <c r="H124" s="2">
        <v>1</v>
      </c>
      <c r="I124" s="8" t="s">
        <v>1118</v>
      </c>
      <c r="J124" s="9">
        <v>124.2</v>
      </c>
      <c r="K124" s="9">
        <f t="shared" si="3"/>
        <v>62.1</v>
      </c>
      <c r="L124" s="9">
        <f t="shared" si="4"/>
        <v>124.2</v>
      </c>
      <c r="M124" s="9">
        <f t="shared" si="5"/>
        <v>62.1</v>
      </c>
    </row>
    <row r="125" spans="2:13" ht="56.1" customHeight="1" x14ac:dyDescent="0.25">
      <c r="B125" s="3" t="s">
        <v>982</v>
      </c>
      <c r="C125" t="s">
        <v>5</v>
      </c>
      <c r="D125" t="s">
        <v>61</v>
      </c>
      <c r="E125" t="s">
        <v>13</v>
      </c>
      <c r="F125" s="6" t="s">
        <v>983</v>
      </c>
      <c r="G125" t="s">
        <v>9</v>
      </c>
      <c r="H125" s="2">
        <v>21</v>
      </c>
      <c r="I125" s="8" t="s">
        <v>984</v>
      </c>
      <c r="J125" s="9">
        <v>27.6</v>
      </c>
      <c r="K125" s="9">
        <f t="shared" si="3"/>
        <v>13.8</v>
      </c>
      <c r="L125" s="9">
        <f t="shared" si="4"/>
        <v>579.6</v>
      </c>
      <c r="M125" s="9">
        <f t="shared" si="5"/>
        <v>289.8</v>
      </c>
    </row>
    <row r="126" spans="2:13" ht="56.1" customHeight="1" x14ac:dyDescent="0.25">
      <c r="B126" s="3" t="s">
        <v>838</v>
      </c>
      <c r="C126" t="s">
        <v>5</v>
      </c>
      <c r="D126" t="s">
        <v>61</v>
      </c>
      <c r="E126" t="s">
        <v>13</v>
      </c>
      <c r="F126" s="6" t="s">
        <v>839</v>
      </c>
      <c r="G126" t="s">
        <v>9</v>
      </c>
      <c r="H126" s="2">
        <v>15</v>
      </c>
      <c r="I126" s="8" t="s">
        <v>840</v>
      </c>
      <c r="J126" s="9">
        <v>54.6</v>
      </c>
      <c r="K126" s="9">
        <f t="shared" si="3"/>
        <v>27.3</v>
      </c>
      <c r="L126" s="9">
        <f t="shared" si="4"/>
        <v>819</v>
      </c>
      <c r="M126" s="9">
        <f t="shared" si="5"/>
        <v>409.5</v>
      </c>
    </row>
    <row r="127" spans="2:13" ht="56.1" customHeight="1" x14ac:dyDescent="0.25">
      <c r="B127" s="3" t="s">
        <v>805</v>
      </c>
      <c r="C127" t="s">
        <v>5</v>
      </c>
      <c r="D127" t="s">
        <v>61</v>
      </c>
      <c r="E127" t="s">
        <v>13</v>
      </c>
      <c r="F127" s="6" t="s">
        <v>806</v>
      </c>
      <c r="G127" t="s">
        <v>9</v>
      </c>
      <c r="H127" s="2">
        <v>14</v>
      </c>
      <c r="I127" s="8" t="s">
        <v>807</v>
      </c>
      <c r="J127" s="9">
        <v>36.4</v>
      </c>
      <c r="K127" s="9">
        <f t="shared" si="3"/>
        <v>18.2</v>
      </c>
      <c r="L127" s="9">
        <f t="shared" si="4"/>
        <v>509.59999999999997</v>
      </c>
      <c r="M127" s="9">
        <f t="shared" si="5"/>
        <v>254.79999999999998</v>
      </c>
    </row>
    <row r="128" spans="2:13" ht="56.1" customHeight="1" x14ac:dyDescent="0.25">
      <c r="B128" s="3" t="s">
        <v>791</v>
      </c>
      <c r="C128" t="s">
        <v>5</v>
      </c>
      <c r="D128" t="s">
        <v>61</v>
      </c>
      <c r="E128" t="s">
        <v>13</v>
      </c>
      <c r="F128" s="6" t="s">
        <v>792</v>
      </c>
      <c r="G128" t="s">
        <v>9</v>
      </c>
      <c r="H128" s="2">
        <v>13</v>
      </c>
      <c r="I128" s="8" t="s">
        <v>793</v>
      </c>
      <c r="J128" s="9">
        <v>41.4</v>
      </c>
      <c r="K128" s="9">
        <f t="shared" si="3"/>
        <v>20.7</v>
      </c>
      <c r="L128" s="9">
        <f t="shared" si="4"/>
        <v>538.19999999999993</v>
      </c>
      <c r="M128" s="9">
        <f t="shared" si="5"/>
        <v>269.09999999999997</v>
      </c>
    </row>
    <row r="129" spans="2:13" ht="56.1" customHeight="1" x14ac:dyDescent="0.25">
      <c r="B129" s="3" t="s">
        <v>631</v>
      </c>
      <c r="C129" t="s">
        <v>5</v>
      </c>
      <c r="D129" t="s">
        <v>61</v>
      </c>
      <c r="E129" t="s">
        <v>13</v>
      </c>
      <c r="F129" s="6" t="s">
        <v>632</v>
      </c>
      <c r="G129" t="s">
        <v>9</v>
      </c>
      <c r="H129" s="2">
        <v>7</v>
      </c>
      <c r="I129" s="8" t="s">
        <v>633</v>
      </c>
      <c r="J129" s="9">
        <v>36.4</v>
      </c>
      <c r="K129" s="9">
        <f t="shared" si="3"/>
        <v>18.2</v>
      </c>
      <c r="L129" s="9">
        <f t="shared" si="4"/>
        <v>254.79999999999998</v>
      </c>
      <c r="M129" s="9">
        <f t="shared" si="5"/>
        <v>127.39999999999999</v>
      </c>
    </row>
    <row r="130" spans="2:13" ht="56.1" customHeight="1" x14ac:dyDescent="0.25">
      <c r="B130" s="3" t="s">
        <v>581</v>
      </c>
      <c r="C130" t="s">
        <v>5</v>
      </c>
      <c r="D130" t="s">
        <v>61</v>
      </c>
      <c r="E130" t="s">
        <v>13</v>
      </c>
      <c r="F130" s="6" t="s">
        <v>582</v>
      </c>
      <c r="G130" t="s">
        <v>9</v>
      </c>
      <c r="H130" s="2">
        <v>6</v>
      </c>
      <c r="I130" s="8" t="s">
        <v>583</v>
      </c>
      <c r="J130" s="9">
        <v>55.2</v>
      </c>
      <c r="K130" s="9">
        <f t="shared" si="3"/>
        <v>27.6</v>
      </c>
      <c r="L130" s="9">
        <f t="shared" si="4"/>
        <v>331.20000000000005</v>
      </c>
      <c r="M130" s="9">
        <f t="shared" si="5"/>
        <v>165.60000000000002</v>
      </c>
    </row>
    <row r="131" spans="2:13" ht="56.1" customHeight="1" x14ac:dyDescent="0.25">
      <c r="B131" s="3" t="s">
        <v>595</v>
      </c>
      <c r="C131" t="s">
        <v>5</v>
      </c>
      <c r="D131" t="s">
        <v>61</v>
      </c>
      <c r="E131" t="s">
        <v>13</v>
      </c>
      <c r="F131" s="6" t="s">
        <v>372</v>
      </c>
      <c r="G131" t="s">
        <v>9</v>
      </c>
      <c r="H131" s="2">
        <v>6</v>
      </c>
      <c r="I131" s="8" t="s">
        <v>596</v>
      </c>
      <c r="J131" s="9">
        <v>34.5</v>
      </c>
      <c r="K131" s="9">
        <f t="shared" ref="K131:K194" si="6">+J131/2</f>
        <v>17.25</v>
      </c>
      <c r="L131" s="9">
        <f t="shared" ref="L131:L194" si="7">+H131*J131</f>
        <v>207</v>
      </c>
      <c r="M131" s="9">
        <f t="shared" ref="M131:M194" si="8">+K131*H131</f>
        <v>103.5</v>
      </c>
    </row>
    <row r="132" spans="2:13" ht="56.1" customHeight="1" x14ac:dyDescent="0.25">
      <c r="B132" s="3" t="s">
        <v>426</v>
      </c>
      <c r="C132" t="s">
        <v>5</v>
      </c>
      <c r="D132" t="s">
        <v>61</v>
      </c>
      <c r="E132" t="s">
        <v>7</v>
      </c>
      <c r="F132" s="6" t="s">
        <v>312</v>
      </c>
      <c r="G132" t="s">
        <v>9</v>
      </c>
      <c r="H132" s="2">
        <v>3</v>
      </c>
      <c r="I132" s="8" t="s">
        <v>427</v>
      </c>
      <c r="J132" s="9">
        <v>75.900000000000006</v>
      </c>
      <c r="K132" s="9">
        <f t="shared" si="6"/>
        <v>37.950000000000003</v>
      </c>
      <c r="L132" s="9">
        <f t="shared" si="7"/>
        <v>227.70000000000002</v>
      </c>
      <c r="M132" s="9">
        <f t="shared" si="8"/>
        <v>113.85000000000001</v>
      </c>
    </row>
    <row r="133" spans="2:13" ht="56.1" customHeight="1" x14ac:dyDescent="0.25">
      <c r="B133" s="3" t="s">
        <v>462</v>
      </c>
      <c r="C133" t="s">
        <v>5</v>
      </c>
      <c r="D133" t="s">
        <v>61</v>
      </c>
      <c r="E133" t="s">
        <v>13</v>
      </c>
      <c r="F133" s="6" t="s">
        <v>463</v>
      </c>
      <c r="G133" t="s">
        <v>9</v>
      </c>
      <c r="H133" s="2">
        <v>3</v>
      </c>
      <c r="I133" s="8" t="s">
        <v>464</v>
      </c>
      <c r="J133" s="9">
        <v>24.8</v>
      </c>
      <c r="K133" s="9">
        <f t="shared" si="6"/>
        <v>12.4</v>
      </c>
      <c r="L133" s="9">
        <f t="shared" si="7"/>
        <v>74.400000000000006</v>
      </c>
      <c r="M133" s="9">
        <f t="shared" si="8"/>
        <v>37.200000000000003</v>
      </c>
    </row>
    <row r="134" spans="2:13" ht="56.1" customHeight="1" x14ac:dyDescent="0.25">
      <c r="B134" s="3" t="s">
        <v>311</v>
      </c>
      <c r="C134" t="s">
        <v>5</v>
      </c>
      <c r="D134" t="s">
        <v>61</v>
      </c>
      <c r="E134" t="s">
        <v>7</v>
      </c>
      <c r="F134" s="6" t="s">
        <v>312</v>
      </c>
      <c r="G134" t="s">
        <v>9</v>
      </c>
      <c r="H134" s="2">
        <v>2</v>
      </c>
      <c r="I134" s="8" t="s">
        <v>313</v>
      </c>
      <c r="J134" s="9">
        <v>82.8</v>
      </c>
      <c r="K134" s="9">
        <f t="shared" si="6"/>
        <v>41.4</v>
      </c>
      <c r="L134" s="9">
        <f t="shared" si="7"/>
        <v>165.6</v>
      </c>
      <c r="M134" s="9">
        <f t="shared" si="8"/>
        <v>82.8</v>
      </c>
    </row>
    <row r="135" spans="2:13" ht="56.1" customHeight="1" x14ac:dyDescent="0.25">
      <c r="B135" s="3" t="s">
        <v>314</v>
      </c>
      <c r="C135" t="s">
        <v>5</v>
      </c>
      <c r="D135" t="s">
        <v>61</v>
      </c>
      <c r="E135" t="s">
        <v>7</v>
      </c>
      <c r="F135" s="6" t="s">
        <v>312</v>
      </c>
      <c r="G135" t="s">
        <v>9</v>
      </c>
      <c r="H135" s="2">
        <v>2</v>
      </c>
      <c r="I135" s="8" t="s">
        <v>39</v>
      </c>
      <c r="J135" s="9">
        <v>75.900000000000006</v>
      </c>
      <c r="K135" s="9">
        <f t="shared" si="6"/>
        <v>37.950000000000003</v>
      </c>
      <c r="L135" s="9">
        <f t="shared" si="7"/>
        <v>151.80000000000001</v>
      </c>
      <c r="M135" s="9">
        <f t="shared" si="8"/>
        <v>75.900000000000006</v>
      </c>
    </row>
    <row r="136" spans="2:13" ht="56.1" customHeight="1" x14ac:dyDescent="0.25">
      <c r="B136" s="3" t="s">
        <v>315</v>
      </c>
      <c r="C136" t="s">
        <v>5</v>
      </c>
      <c r="D136" t="s">
        <v>61</v>
      </c>
      <c r="E136" t="s">
        <v>7</v>
      </c>
      <c r="F136" s="6" t="s">
        <v>78</v>
      </c>
      <c r="G136" t="s">
        <v>9</v>
      </c>
      <c r="H136" s="2">
        <v>2</v>
      </c>
      <c r="I136" s="8" t="s">
        <v>316</v>
      </c>
      <c r="J136" s="9">
        <v>75.900000000000006</v>
      </c>
      <c r="K136" s="9">
        <f t="shared" si="6"/>
        <v>37.950000000000003</v>
      </c>
      <c r="L136" s="9">
        <f t="shared" si="7"/>
        <v>151.80000000000001</v>
      </c>
      <c r="M136" s="9">
        <f t="shared" si="8"/>
        <v>75.900000000000006</v>
      </c>
    </row>
    <row r="137" spans="2:13" ht="56.1" customHeight="1" x14ac:dyDescent="0.25">
      <c r="B137" s="3" t="s">
        <v>371</v>
      </c>
      <c r="C137" t="s">
        <v>5</v>
      </c>
      <c r="D137" t="s">
        <v>61</v>
      </c>
      <c r="E137" t="s">
        <v>13</v>
      </c>
      <c r="F137" s="6" t="s">
        <v>372</v>
      </c>
      <c r="G137" t="s">
        <v>9</v>
      </c>
      <c r="H137" s="2">
        <v>2</v>
      </c>
      <c r="I137" s="8" t="s">
        <v>319</v>
      </c>
      <c r="J137" s="9">
        <v>34.5</v>
      </c>
      <c r="K137" s="9">
        <f t="shared" si="6"/>
        <v>17.25</v>
      </c>
      <c r="L137" s="9">
        <f t="shared" si="7"/>
        <v>69</v>
      </c>
      <c r="M137" s="9">
        <f t="shared" si="8"/>
        <v>34.5</v>
      </c>
    </row>
    <row r="138" spans="2:13" ht="56.1" customHeight="1" x14ac:dyDescent="0.25">
      <c r="B138" s="3" t="s">
        <v>381</v>
      </c>
      <c r="C138" t="s">
        <v>5</v>
      </c>
      <c r="D138" t="s">
        <v>61</v>
      </c>
      <c r="E138" t="s">
        <v>13</v>
      </c>
      <c r="F138" s="6" t="s">
        <v>382</v>
      </c>
      <c r="G138" t="s">
        <v>9</v>
      </c>
      <c r="H138" s="2">
        <v>2</v>
      </c>
      <c r="I138" s="8" t="s">
        <v>313</v>
      </c>
      <c r="J138" s="9">
        <v>30.4</v>
      </c>
      <c r="K138" s="9">
        <f t="shared" si="6"/>
        <v>15.2</v>
      </c>
      <c r="L138" s="9">
        <f t="shared" si="7"/>
        <v>60.8</v>
      </c>
      <c r="M138" s="9">
        <f t="shared" si="8"/>
        <v>30.4</v>
      </c>
    </row>
    <row r="139" spans="2:13" ht="56.1" customHeight="1" x14ac:dyDescent="0.25">
      <c r="B139" s="3" t="s">
        <v>383</v>
      </c>
      <c r="C139" t="s">
        <v>5</v>
      </c>
      <c r="D139" t="s">
        <v>61</v>
      </c>
      <c r="E139" t="s">
        <v>13</v>
      </c>
      <c r="F139" s="6" t="s">
        <v>384</v>
      </c>
      <c r="G139" t="s">
        <v>9</v>
      </c>
      <c r="H139" s="2">
        <v>2</v>
      </c>
      <c r="I139" s="8" t="s">
        <v>319</v>
      </c>
      <c r="J139" s="9">
        <v>30.4</v>
      </c>
      <c r="K139" s="9">
        <f t="shared" si="6"/>
        <v>15.2</v>
      </c>
      <c r="L139" s="9">
        <f t="shared" si="7"/>
        <v>60.8</v>
      </c>
      <c r="M139" s="9">
        <f t="shared" si="8"/>
        <v>30.4</v>
      </c>
    </row>
    <row r="140" spans="2:13" ht="56.1" customHeight="1" x14ac:dyDescent="0.25">
      <c r="B140" s="3" t="s">
        <v>402</v>
      </c>
      <c r="C140" t="s">
        <v>5</v>
      </c>
      <c r="D140" t="s">
        <v>61</v>
      </c>
      <c r="E140" t="s">
        <v>13</v>
      </c>
      <c r="F140" s="6" t="s">
        <v>403</v>
      </c>
      <c r="G140" t="s">
        <v>9</v>
      </c>
      <c r="H140" s="2">
        <v>2</v>
      </c>
      <c r="I140" s="8" t="s">
        <v>404</v>
      </c>
      <c r="J140" s="9">
        <v>24.8</v>
      </c>
      <c r="K140" s="9">
        <f t="shared" si="6"/>
        <v>12.4</v>
      </c>
      <c r="L140" s="9">
        <f t="shared" si="7"/>
        <v>49.6</v>
      </c>
      <c r="M140" s="9">
        <f t="shared" si="8"/>
        <v>24.8</v>
      </c>
    </row>
    <row r="141" spans="2:13" ht="56.1" customHeight="1" x14ac:dyDescent="0.25">
      <c r="B141" s="3" t="s">
        <v>60</v>
      </c>
      <c r="C141" t="s">
        <v>5</v>
      </c>
      <c r="D141" t="s">
        <v>61</v>
      </c>
      <c r="E141" t="s">
        <v>13</v>
      </c>
      <c r="F141" s="6" t="s">
        <v>62</v>
      </c>
      <c r="G141" t="s">
        <v>9</v>
      </c>
      <c r="H141" s="2">
        <v>1</v>
      </c>
      <c r="I141" s="8" t="s">
        <v>46</v>
      </c>
      <c r="J141" s="9">
        <v>58.7</v>
      </c>
      <c r="K141" s="9">
        <f t="shared" si="6"/>
        <v>29.35</v>
      </c>
      <c r="L141" s="9">
        <f t="shared" si="7"/>
        <v>58.7</v>
      </c>
      <c r="M141" s="9">
        <f t="shared" si="8"/>
        <v>29.35</v>
      </c>
    </row>
    <row r="142" spans="2:13" ht="56.1" customHeight="1" x14ac:dyDescent="0.25">
      <c r="B142" s="3" t="s">
        <v>77</v>
      </c>
      <c r="C142" t="s">
        <v>5</v>
      </c>
      <c r="D142" t="s">
        <v>61</v>
      </c>
      <c r="E142" t="s">
        <v>7</v>
      </c>
      <c r="F142" s="6" t="s">
        <v>78</v>
      </c>
      <c r="G142" t="s">
        <v>9</v>
      </c>
      <c r="H142" s="2">
        <v>1</v>
      </c>
      <c r="I142" s="8" t="s">
        <v>76</v>
      </c>
      <c r="J142" s="9">
        <v>75.900000000000006</v>
      </c>
      <c r="K142" s="9">
        <f t="shared" si="6"/>
        <v>37.950000000000003</v>
      </c>
      <c r="L142" s="9">
        <f t="shared" si="7"/>
        <v>75.900000000000006</v>
      </c>
      <c r="M142" s="9">
        <f t="shared" si="8"/>
        <v>37.950000000000003</v>
      </c>
    </row>
    <row r="143" spans="2:13" ht="56.1" customHeight="1" x14ac:dyDescent="0.25">
      <c r="B143" s="3" t="s">
        <v>126</v>
      </c>
      <c r="C143" t="s">
        <v>5</v>
      </c>
      <c r="D143" t="s">
        <v>61</v>
      </c>
      <c r="E143" t="s">
        <v>13</v>
      </c>
      <c r="F143" s="6" t="s">
        <v>127</v>
      </c>
      <c r="G143" t="s">
        <v>128</v>
      </c>
      <c r="H143" s="2">
        <v>1</v>
      </c>
      <c r="I143" s="8" t="s">
        <v>129</v>
      </c>
      <c r="J143" s="9">
        <v>60.7</v>
      </c>
      <c r="K143" s="9">
        <f t="shared" si="6"/>
        <v>30.35</v>
      </c>
      <c r="L143" s="9">
        <f t="shared" si="7"/>
        <v>60.7</v>
      </c>
      <c r="M143" s="9">
        <f t="shared" si="8"/>
        <v>30.35</v>
      </c>
    </row>
    <row r="144" spans="2:13" ht="56.1" customHeight="1" x14ac:dyDescent="0.25">
      <c r="B144" s="3" t="s">
        <v>138</v>
      </c>
      <c r="C144" t="s">
        <v>5</v>
      </c>
      <c r="D144" t="s">
        <v>61</v>
      </c>
      <c r="E144" t="s">
        <v>13</v>
      </c>
      <c r="F144" s="6" t="s">
        <v>139</v>
      </c>
      <c r="G144" t="s">
        <v>9</v>
      </c>
      <c r="H144" s="2">
        <v>1</v>
      </c>
      <c r="I144" s="8" t="s">
        <v>84</v>
      </c>
      <c r="J144" s="9">
        <v>48.3</v>
      </c>
      <c r="K144" s="9">
        <f t="shared" si="6"/>
        <v>24.15</v>
      </c>
      <c r="L144" s="9">
        <f t="shared" si="7"/>
        <v>48.3</v>
      </c>
      <c r="M144" s="9">
        <f t="shared" si="8"/>
        <v>24.15</v>
      </c>
    </row>
    <row r="145" spans="2:13" ht="56.1" customHeight="1" x14ac:dyDescent="0.25">
      <c r="B145" s="3" t="s">
        <v>148</v>
      </c>
      <c r="C145" t="s">
        <v>5</v>
      </c>
      <c r="D145" t="s">
        <v>61</v>
      </c>
      <c r="E145" t="s">
        <v>13</v>
      </c>
      <c r="F145" s="6" t="s">
        <v>149</v>
      </c>
      <c r="G145" t="s">
        <v>9</v>
      </c>
      <c r="H145" s="2">
        <v>1</v>
      </c>
      <c r="I145" s="8" t="s">
        <v>76</v>
      </c>
      <c r="J145" s="9">
        <v>54.6</v>
      </c>
      <c r="K145" s="9">
        <f t="shared" si="6"/>
        <v>27.3</v>
      </c>
      <c r="L145" s="9">
        <f t="shared" si="7"/>
        <v>54.6</v>
      </c>
      <c r="M145" s="9">
        <f t="shared" si="8"/>
        <v>27.3</v>
      </c>
    </row>
    <row r="146" spans="2:13" ht="56.1" customHeight="1" x14ac:dyDescent="0.25">
      <c r="B146" s="3" t="s">
        <v>150</v>
      </c>
      <c r="C146" t="s">
        <v>5</v>
      </c>
      <c r="D146" t="s">
        <v>61</v>
      </c>
      <c r="E146" t="s">
        <v>13</v>
      </c>
      <c r="F146" s="6" t="s">
        <v>151</v>
      </c>
      <c r="G146" t="s">
        <v>9</v>
      </c>
      <c r="H146" s="2">
        <v>1</v>
      </c>
      <c r="I146" s="8" t="s">
        <v>84</v>
      </c>
      <c r="J146" s="9">
        <v>44.2</v>
      </c>
      <c r="K146" s="9">
        <f t="shared" si="6"/>
        <v>22.1</v>
      </c>
      <c r="L146" s="9">
        <f t="shared" si="7"/>
        <v>44.2</v>
      </c>
      <c r="M146" s="9">
        <f t="shared" si="8"/>
        <v>22.1</v>
      </c>
    </row>
    <row r="147" spans="2:13" ht="56.1" customHeight="1" x14ac:dyDescent="0.25">
      <c r="B147" s="3" t="s">
        <v>174</v>
      </c>
      <c r="C147" t="s">
        <v>5</v>
      </c>
      <c r="D147" t="s">
        <v>61</v>
      </c>
      <c r="E147" t="s">
        <v>13</v>
      </c>
      <c r="F147" s="6" t="s">
        <v>175</v>
      </c>
      <c r="G147" t="s">
        <v>9</v>
      </c>
      <c r="H147" s="2">
        <v>1</v>
      </c>
      <c r="I147" s="8" t="s">
        <v>76</v>
      </c>
      <c r="J147" s="9">
        <v>38.6</v>
      </c>
      <c r="K147" s="9">
        <f t="shared" si="6"/>
        <v>19.3</v>
      </c>
      <c r="L147" s="9">
        <f t="shared" si="7"/>
        <v>38.6</v>
      </c>
      <c r="M147" s="9">
        <f t="shared" si="8"/>
        <v>19.3</v>
      </c>
    </row>
    <row r="148" spans="2:13" ht="56.1" customHeight="1" x14ac:dyDescent="0.25">
      <c r="B148" s="3" t="s">
        <v>212</v>
      </c>
      <c r="C148" t="s">
        <v>5</v>
      </c>
      <c r="D148" t="s">
        <v>61</v>
      </c>
      <c r="E148" t="s">
        <v>13</v>
      </c>
      <c r="F148" s="6" t="s">
        <v>213</v>
      </c>
      <c r="G148" t="s">
        <v>9</v>
      </c>
      <c r="H148" s="2">
        <v>1</v>
      </c>
      <c r="I148" s="8" t="s">
        <v>76</v>
      </c>
      <c r="J148" s="9">
        <v>30.4</v>
      </c>
      <c r="K148" s="9">
        <f t="shared" si="6"/>
        <v>15.2</v>
      </c>
      <c r="L148" s="9">
        <f t="shared" si="7"/>
        <v>30.4</v>
      </c>
      <c r="M148" s="9">
        <f t="shared" si="8"/>
        <v>15.2</v>
      </c>
    </row>
    <row r="149" spans="2:13" ht="56.1" customHeight="1" x14ac:dyDescent="0.25">
      <c r="B149" s="3" t="s">
        <v>214</v>
      </c>
      <c r="C149" t="s">
        <v>5</v>
      </c>
      <c r="D149" t="s">
        <v>61</v>
      </c>
      <c r="E149" t="s">
        <v>13</v>
      </c>
      <c r="F149" s="6" t="s">
        <v>215</v>
      </c>
      <c r="G149" t="s">
        <v>9</v>
      </c>
      <c r="H149" s="2">
        <v>1</v>
      </c>
      <c r="I149" s="8" t="s">
        <v>84</v>
      </c>
      <c r="J149" s="9">
        <v>30.4</v>
      </c>
      <c r="K149" s="9">
        <f t="shared" si="6"/>
        <v>15.2</v>
      </c>
      <c r="L149" s="9">
        <f t="shared" si="7"/>
        <v>30.4</v>
      </c>
      <c r="M149" s="9">
        <f t="shared" si="8"/>
        <v>15.2</v>
      </c>
    </row>
    <row r="150" spans="2:13" ht="56.1" customHeight="1" x14ac:dyDescent="0.25">
      <c r="B150" s="3" t="s">
        <v>233</v>
      </c>
      <c r="C150" t="s">
        <v>5</v>
      </c>
      <c r="D150" t="s">
        <v>61</v>
      </c>
      <c r="E150" t="s">
        <v>13</v>
      </c>
      <c r="F150" s="6" t="s">
        <v>234</v>
      </c>
      <c r="G150" t="s">
        <v>9</v>
      </c>
      <c r="H150" s="2">
        <v>1</v>
      </c>
      <c r="I150" s="8" t="s">
        <v>115</v>
      </c>
      <c r="J150" s="9">
        <v>27.6</v>
      </c>
      <c r="K150" s="9">
        <f t="shared" si="6"/>
        <v>13.8</v>
      </c>
      <c r="L150" s="9">
        <f t="shared" si="7"/>
        <v>27.6</v>
      </c>
      <c r="M150" s="9">
        <f t="shared" si="8"/>
        <v>13.8</v>
      </c>
    </row>
    <row r="151" spans="2:13" ht="56.1" customHeight="1" x14ac:dyDescent="0.25">
      <c r="B151" s="3" t="s">
        <v>235</v>
      </c>
      <c r="C151" t="s">
        <v>5</v>
      </c>
      <c r="D151" t="s">
        <v>61</v>
      </c>
      <c r="E151" t="s">
        <v>13</v>
      </c>
      <c r="F151" s="6" t="s">
        <v>234</v>
      </c>
      <c r="G151" t="s">
        <v>9</v>
      </c>
      <c r="H151" s="2">
        <v>1</v>
      </c>
      <c r="I151" s="8" t="s">
        <v>236</v>
      </c>
      <c r="J151" s="9">
        <v>27.6</v>
      </c>
      <c r="K151" s="9">
        <f t="shared" si="6"/>
        <v>13.8</v>
      </c>
      <c r="L151" s="9">
        <f t="shared" si="7"/>
        <v>27.6</v>
      </c>
      <c r="M151" s="9">
        <f t="shared" si="8"/>
        <v>13.8</v>
      </c>
    </row>
    <row r="152" spans="2:13" ht="56.1" customHeight="1" x14ac:dyDescent="0.25">
      <c r="B152" s="3" t="s">
        <v>262</v>
      </c>
      <c r="C152" t="s">
        <v>5</v>
      </c>
      <c r="D152" t="s">
        <v>61</v>
      </c>
      <c r="E152" t="s">
        <v>7</v>
      </c>
      <c r="F152" s="6" t="s">
        <v>263</v>
      </c>
      <c r="G152" t="s">
        <v>9</v>
      </c>
      <c r="H152" s="2">
        <v>1</v>
      </c>
      <c r="I152" s="8" t="s">
        <v>76</v>
      </c>
      <c r="J152" s="9">
        <v>24.8</v>
      </c>
      <c r="K152" s="9">
        <f t="shared" si="6"/>
        <v>12.4</v>
      </c>
      <c r="L152" s="9">
        <f t="shared" si="7"/>
        <v>24.8</v>
      </c>
      <c r="M152" s="9">
        <f t="shared" si="8"/>
        <v>12.4</v>
      </c>
    </row>
    <row r="153" spans="2:13" ht="56.1" customHeight="1" x14ac:dyDescent="0.25">
      <c r="B153" s="3" t="s">
        <v>264</v>
      </c>
      <c r="C153" t="s">
        <v>5</v>
      </c>
      <c r="D153" t="s">
        <v>61</v>
      </c>
      <c r="E153" t="s">
        <v>7</v>
      </c>
      <c r="F153" s="6" t="s">
        <v>263</v>
      </c>
      <c r="G153" t="s">
        <v>9</v>
      </c>
      <c r="H153" s="2">
        <v>1</v>
      </c>
      <c r="I153" s="8" t="s">
        <v>76</v>
      </c>
      <c r="J153" s="9">
        <v>24.8</v>
      </c>
      <c r="K153" s="9">
        <f t="shared" si="6"/>
        <v>12.4</v>
      </c>
      <c r="L153" s="9">
        <f t="shared" si="7"/>
        <v>24.8</v>
      </c>
      <c r="M153" s="9">
        <f t="shared" si="8"/>
        <v>12.4</v>
      </c>
    </row>
    <row r="154" spans="2:13" ht="56.1" customHeight="1" x14ac:dyDescent="0.25">
      <c r="B154" s="3" t="s">
        <v>280</v>
      </c>
      <c r="C154" t="s">
        <v>5</v>
      </c>
      <c r="D154" t="s">
        <v>61</v>
      </c>
      <c r="E154" t="s">
        <v>13</v>
      </c>
      <c r="F154" s="6" t="s">
        <v>281</v>
      </c>
      <c r="G154" t="s">
        <v>9</v>
      </c>
      <c r="H154" s="2">
        <v>1</v>
      </c>
      <c r="I154" s="8" t="s">
        <v>76</v>
      </c>
      <c r="J154" s="9">
        <v>20.7</v>
      </c>
      <c r="K154" s="9">
        <f t="shared" si="6"/>
        <v>10.35</v>
      </c>
      <c r="L154" s="9">
        <f t="shared" si="7"/>
        <v>20.7</v>
      </c>
      <c r="M154" s="9">
        <f t="shared" si="8"/>
        <v>10.35</v>
      </c>
    </row>
    <row r="155" spans="2:13" ht="56.1" customHeight="1" x14ac:dyDescent="0.25">
      <c r="B155" s="3" t="s">
        <v>282</v>
      </c>
      <c r="C155" t="s">
        <v>5</v>
      </c>
      <c r="D155" t="s">
        <v>61</v>
      </c>
      <c r="E155" t="s">
        <v>13</v>
      </c>
      <c r="F155" s="6" t="s">
        <v>283</v>
      </c>
      <c r="G155" t="s">
        <v>9</v>
      </c>
      <c r="H155" s="2">
        <v>1</v>
      </c>
      <c r="I155" s="8" t="s">
        <v>84</v>
      </c>
      <c r="J155" s="9">
        <v>20.7</v>
      </c>
      <c r="K155" s="9">
        <f t="shared" si="6"/>
        <v>10.35</v>
      </c>
      <c r="L155" s="9">
        <f t="shared" si="7"/>
        <v>20.7</v>
      </c>
      <c r="M155" s="9">
        <f t="shared" si="8"/>
        <v>10.35</v>
      </c>
    </row>
    <row r="156" spans="2:13" ht="56.1" customHeight="1" x14ac:dyDescent="0.25">
      <c r="B156" s="3" t="s">
        <v>43</v>
      </c>
      <c r="C156" t="s">
        <v>5</v>
      </c>
      <c r="D156" t="s">
        <v>44</v>
      </c>
      <c r="E156" t="s">
        <v>7</v>
      </c>
      <c r="F156" s="6" t="s">
        <v>45</v>
      </c>
      <c r="G156" t="s">
        <v>9</v>
      </c>
      <c r="H156" s="2">
        <v>0</v>
      </c>
      <c r="I156" s="8" t="s">
        <v>46</v>
      </c>
      <c r="J156" s="9">
        <v>0</v>
      </c>
      <c r="K156" s="9">
        <f t="shared" si="6"/>
        <v>0</v>
      </c>
      <c r="L156" s="9">
        <f t="shared" si="7"/>
        <v>0</v>
      </c>
      <c r="M156" s="9">
        <f t="shared" si="8"/>
        <v>0</v>
      </c>
    </row>
    <row r="157" spans="2:13" ht="56.1" customHeight="1" x14ac:dyDescent="0.25">
      <c r="B157" s="3" t="s">
        <v>765</v>
      </c>
      <c r="C157" t="s">
        <v>5</v>
      </c>
      <c r="D157" t="s">
        <v>296</v>
      </c>
      <c r="E157" t="s">
        <v>7</v>
      </c>
      <c r="F157" s="6" t="s">
        <v>297</v>
      </c>
      <c r="G157" t="s">
        <v>23</v>
      </c>
      <c r="H157" s="2">
        <v>11</v>
      </c>
      <c r="I157" s="8" t="s">
        <v>766</v>
      </c>
      <c r="J157" s="9">
        <v>13.8</v>
      </c>
      <c r="K157" s="9">
        <f t="shared" si="6"/>
        <v>6.9</v>
      </c>
      <c r="L157" s="9">
        <f t="shared" si="7"/>
        <v>151.80000000000001</v>
      </c>
      <c r="M157" s="9">
        <f t="shared" si="8"/>
        <v>75.900000000000006</v>
      </c>
    </row>
    <row r="158" spans="2:13" ht="56.1" customHeight="1" x14ac:dyDescent="0.25">
      <c r="B158" s="3" t="s">
        <v>459</v>
      </c>
      <c r="C158" t="s">
        <v>5</v>
      </c>
      <c r="D158" t="s">
        <v>296</v>
      </c>
      <c r="E158" t="s">
        <v>7</v>
      </c>
      <c r="F158" s="6" t="s">
        <v>460</v>
      </c>
      <c r="G158" t="s">
        <v>23</v>
      </c>
      <c r="H158" s="2">
        <v>3</v>
      </c>
      <c r="I158" s="8" t="s">
        <v>461</v>
      </c>
      <c r="J158" s="9">
        <v>31</v>
      </c>
      <c r="K158" s="9">
        <f t="shared" si="6"/>
        <v>15.5</v>
      </c>
      <c r="L158" s="9">
        <f t="shared" si="7"/>
        <v>93</v>
      </c>
      <c r="M158" s="9">
        <f t="shared" si="8"/>
        <v>46.5</v>
      </c>
    </row>
    <row r="159" spans="2:13" ht="56.1" customHeight="1" x14ac:dyDescent="0.25">
      <c r="B159" s="3" t="s">
        <v>295</v>
      </c>
      <c r="C159" t="s">
        <v>5</v>
      </c>
      <c r="D159" t="s">
        <v>296</v>
      </c>
      <c r="E159" t="s">
        <v>7</v>
      </c>
      <c r="F159" s="6" t="s">
        <v>297</v>
      </c>
      <c r="G159" t="s">
        <v>23</v>
      </c>
      <c r="H159" s="2">
        <v>1</v>
      </c>
      <c r="I159" s="8" t="s">
        <v>27</v>
      </c>
      <c r="J159" s="9">
        <v>13.8</v>
      </c>
      <c r="K159" s="9">
        <f t="shared" si="6"/>
        <v>6.9</v>
      </c>
      <c r="L159" s="9">
        <f t="shared" si="7"/>
        <v>13.8</v>
      </c>
      <c r="M159" s="9">
        <f t="shared" si="8"/>
        <v>6.9</v>
      </c>
    </row>
    <row r="160" spans="2:13" ht="56.1" customHeight="1" x14ac:dyDescent="0.25">
      <c r="B160" s="3" t="s">
        <v>1156</v>
      </c>
      <c r="C160" t="s">
        <v>5</v>
      </c>
      <c r="D160" t="s">
        <v>52</v>
      </c>
      <c r="E160" t="s">
        <v>187</v>
      </c>
      <c r="F160" s="6" t="s">
        <v>1157</v>
      </c>
      <c r="G160" t="s">
        <v>301</v>
      </c>
      <c r="H160" s="2">
        <v>0</v>
      </c>
      <c r="I160" s="8" t="s">
        <v>1158</v>
      </c>
      <c r="J160" s="9">
        <v>0</v>
      </c>
      <c r="K160" s="9">
        <f t="shared" si="6"/>
        <v>0</v>
      </c>
      <c r="L160" s="9">
        <f t="shared" si="7"/>
        <v>0</v>
      </c>
      <c r="M160" s="9">
        <f t="shared" si="8"/>
        <v>0</v>
      </c>
    </row>
    <row r="161" spans="2:13" ht="56.1" customHeight="1" x14ac:dyDescent="0.25">
      <c r="B161" s="3" t="s">
        <v>966</v>
      </c>
      <c r="C161" t="s">
        <v>5</v>
      </c>
      <c r="D161" t="s">
        <v>52</v>
      </c>
      <c r="E161" t="s">
        <v>7</v>
      </c>
      <c r="F161" s="6" t="s">
        <v>967</v>
      </c>
      <c r="G161" t="s">
        <v>9</v>
      </c>
      <c r="H161" s="2">
        <v>25</v>
      </c>
      <c r="I161" s="8" t="s">
        <v>968</v>
      </c>
      <c r="J161" s="9">
        <v>20.7</v>
      </c>
      <c r="K161" s="9">
        <f t="shared" si="6"/>
        <v>10.35</v>
      </c>
      <c r="L161" s="9">
        <f t="shared" si="7"/>
        <v>517.5</v>
      </c>
      <c r="M161" s="9">
        <f t="shared" si="8"/>
        <v>258.75</v>
      </c>
    </row>
    <row r="162" spans="2:13" ht="56.1" customHeight="1" x14ac:dyDescent="0.25">
      <c r="B162" s="3" t="s">
        <v>51</v>
      </c>
      <c r="C162" t="s">
        <v>5</v>
      </c>
      <c r="D162" t="s">
        <v>52</v>
      </c>
      <c r="E162" t="s">
        <v>13</v>
      </c>
      <c r="F162" s="6" t="s">
        <v>53</v>
      </c>
      <c r="G162" t="s">
        <v>9</v>
      </c>
      <c r="H162" s="2">
        <v>0</v>
      </c>
      <c r="I162" s="8" t="s">
        <v>54</v>
      </c>
      <c r="J162" s="9">
        <v>0</v>
      </c>
      <c r="K162" s="9">
        <f t="shared" si="6"/>
        <v>0</v>
      </c>
      <c r="L162" s="9">
        <f t="shared" si="7"/>
        <v>0</v>
      </c>
      <c r="M162" s="9">
        <f t="shared" si="8"/>
        <v>0</v>
      </c>
    </row>
    <row r="163" spans="2:13" ht="56.1" customHeight="1" x14ac:dyDescent="0.25">
      <c r="B163" s="3" t="s">
        <v>822</v>
      </c>
      <c r="C163" t="s">
        <v>5</v>
      </c>
      <c r="D163" t="s">
        <v>52</v>
      </c>
      <c r="E163" t="s">
        <v>7</v>
      </c>
      <c r="F163" s="6" t="s">
        <v>823</v>
      </c>
      <c r="G163" t="s">
        <v>301</v>
      </c>
      <c r="H163" s="2">
        <v>15</v>
      </c>
      <c r="I163" s="8" t="s">
        <v>824</v>
      </c>
      <c r="J163" s="9">
        <v>117.9</v>
      </c>
      <c r="K163" s="9">
        <f t="shared" si="6"/>
        <v>58.95</v>
      </c>
      <c r="L163" s="9">
        <f t="shared" si="7"/>
        <v>1768.5</v>
      </c>
      <c r="M163" s="9">
        <f t="shared" si="8"/>
        <v>884.25</v>
      </c>
    </row>
    <row r="164" spans="2:13" ht="56.1" customHeight="1" x14ac:dyDescent="0.25">
      <c r="B164" s="3" t="s">
        <v>753</v>
      </c>
      <c r="C164" t="s">
        <v>5</v>
      </c>
      <c r="D164" t="s">
        <v>52</v>
      </c>
      <c r="E164" t="s">
        <v>7</v>
      </c>
      <c r="F164" s="6" t="s">
        <v>754</v>
      </c>
      <c r="G164" t="s">
        <v>301</v>
      </c>
      <c r="H164" s="2">
        <v>10</v>
      </c>
      <c r="I164" s="8" t="s">
        <v>755</v>
      </c>
      <c r="J164" s="9">
        <v>22.3</v>
      </c>
      <c r="K164" s="9">
        <f t="shared" si="6"/>
        <v>11.15</v>
      </c>
      <c r="L164" s="9">
        <f t="shared" si="7"/>
        <v>223</v>
      </c>
      <c r="M164" s="9">
        <f t="shared" si="8"/>
        <v>111.5</v>
      </c>
    </row>
    <row r="165" spans="2:13" ht="56.1" customHeight="1" x14ac:dyDescent="0.25">
      <c r="B165" s="3" t="s">
        <v>324</v>
      </c>
      <c r="C165" t="s">
        <v>5</v>
      </c>
      <c r="D165" t="s">
        <v>52</v>
      </c>
      <c r="E165" t="s">
        <v>7</v>
      </c>
      <c r="F165" s="6" t="s">
        <v>325</v>
      </c>
      <c r="G165" t="s">
        <v>301</v>
      </c>
      <c r="H165" s="2">
        <v>2</v>
      </c>
      <c r="I165" s="8" t="s">
        <v>326</v>
      </c>
      <c r="J165" s="9">
        <v>69</v>
      </c>
      <c r="K165" s="9">
        <f t="shared" si="6"/>
        <v>34.5</v>
      </c>
      <c r="L165" s="9">
        <f t="shared" si="7"/>
        <v>138</v>
      </c>
      <c r="M165" s="9">
        <f t="shared" si="8"/>
        <v>69</v>
      </c>
    </row>
    <row r="166" spans="2:13" ht="56.1" customHeight="1" x14ac:dyDescent="0.25">
      <c r="B166" s="3" t="s">
        <v>415</v>
      </c>
      <c r="C166" t="s">
        <v>5</v>
      </c>
      <c r="D166" t="s">
        <v>52</v>
      </c>
      <c r="E166" t="s">
        <v>105</v>
      </c>
      <c r="F166" s="6" t="s">
        <v>416</v>
      </c>
      <c r="G166" t="s">
        <v>9</v>
      </c>
      <c r="H166" s="2">
        <v>2</v>
      </c>
      <c r="I166" s="8" t="s">
        <v>370</v>
      </c>
      <c r="J166" s="9">
        <v>13.8</v>
      </c>
      <c r="K166" s="9">
        <f t="shared" si="6"/>
        <v>6.9</v>
      </c>
      <c r="L166" s="9">
        <f t="shared" si="7"/>
        <v>27.6</v>
      </c>
      <c r="M166" s="9">
        <f t="shared" si="8"/>
        <v>13.8</v>
      </c>
    </row>
    <row r="167" spans="2:13" ht="56.1" customHeight="1" x14ac:dyDescent="0.25">
      <c r="B167" s="3" t="s">
        <v>276</v>
      </c>
      <c r="C167" t="s">
        <v>5</v>
      </c>
      <c r="D167" t="s">
        <v>52</v>
      </c>
      <c r="E167" t="s">
        <v>7</v>
      </c>
      <c r="F167" s="6" t="s">
        <v>277</v>
      </c>
      <c r="G167" t="s">
        <v>9</v>
      </c>
      <c r="H167" s="2">
        <v>1</v>
      </c>
      <c r="I167" s="8" t="s">
        <v>65</v>
      </c>
      <c r="J167" s="9">
        <v>22.1</v>
      </c>
      <c r="K167" s="9">
        <f t="shared" si="6"/>
        <v>11.05</v>
      </c>
      <c r="L167" s="9">
        <f t="shared" si="7"/>
        <v>22.1</v>
      </c>
      <c r="M167" s="9">
        <f t="shared" si="8"/>
        <v>11.05</v>
      </c>
    </row>
    <row r="168" spans="2:13" ht="56.1" customHeight="1" x14ac:dyDescent="0.25">
      <c r="B168" s="3" t="s">
        <v>286</v>
      </c>
      <c r="C168" t="s">
        <v>5</v>
      </c>
      <c r="D168" t="s">
        <v>52</v>
      </c>
      <c r="E168" t="s">
        <v>7</v>
      </c>
      <c r="F168" s="6" t="s">
        <v>287</v>
      </c>
      <c r="G168" t="s">
        <v>9</v>
      </c>
      <c r="H168" s="2">
        <v>1</v>
      </c>
      <c r="I168" s="8" t="s">
        <v>65</v>
      </c>
      <c r="J168" s="9">
        <v>20.7</v>
      </c>
      <c r="K168" s="9">
        <f t="shared" si="6"/>
        <v>10.35</v>
      </c>
      <c r="L168" s="9">
        <f t="shared" si="7"/>
        <v>20.7</v>
      </c>
      <c r="M168" s="9">
        <f t="shared" si="8"/>
        <v>10.35</v>
      </c>
    </row>
    <row r="169" spans="2:13" ht="56.1" customHeight="1" x14ac:dyDescent="0.25">
      <c r="B169" s="3" t="s">
        <v>1159</v>
      </c>
      <c r="C169" t="s">
        <v>5</v>
      </c>
      <c r="D169" t="s">
        <v>52</v>
      </c>
      <c r="E169" t="s">
        <v>187</v>
      </c>
      <c r="F169" s="6" t="s">
        <v>1160</v>
      </c>
      <c r="G169" t="s">
        <v>301</v>
      </c>
      <c r="H169" s="2">
        <v>0</v>
      </c>
      <c r="I169" s="8" t="s">
        <v>1161</v>
      </c>
      <c r="J169" s="9">
        <v>0</v>
      </c>
      <c r="K169" s="9">
        <f t="shared" si="6"/>
        <v>0</v>
      </c>
      <c r="L169" s="9">
        <f t="shared" si="7"/>
        <v>0</v>
      </c>
      <c r="M169" s="9">
        <f t="shared" si="8"/>
        <v>0</v>
      </c>
    </row>
    <row r="170" spans="2:13" ht="56.1" customHeight="1" x14ac:dyDescent="0.25">
      <c r="B170" s="3" t="s">
        <v>1193</v>
      </c>
      <c r="C170" t="s">
        <v>5</v>
      </c>
      <c r="D170" t="s">
        <v>82</v>
      </c>
      <c r="E170" t="s">
        <v>13</v>
      </c>
      <c r="F170" s="6" t="s">
        <v>1194</v>
      </c>
      <c r="G170" t="s">
        <v>9</v>
      </c>
      <c r="H170" s="2">
        <v>0</v>
      </c>
      <c r="I170" s="8" t="s">
        <v>1195</v>
      </c>
      <c r="J170" s="9">
        <v>0</v>
      </c>
      <c r="K170" s="9">
        <f t="shared" si="6"/>
        <v>0</v>
      </c>
      <c r="L170" s="9">
        <f t="shared" si="7"/>
        <v>0</v>
      </c>
      <c r="M170" s="9">
        <f t="shared" si="8"/>
        <v>0</v>
      </c>
    </row>
    <row r="171" spans="2:13" ht="56.1" customHeight="1" x14ac:dyDescent="0.25">
      <c r="B171" s="3" t="s">
        <v>1033</v>
      </c>
      <c r="C171" t="s">
        <v>5</v>
      </c>
      <c r="D171" t="s">
        <v>82</v>
      </c>
      <c r="E171" t="s">
        <v>13</v>
      </c>
      <c r="F171" s="6" t="s">
        <v>854</v>
      </c>
      <c r="G171" t="s">
        <v>9</v>
      </c>
      <c r="H171" s="2">
        <v>27</v>
      </c>
      <c r="I171" s="8" t="s">
        <v>1034</v>
      </c>
      <c r="J171" s="9">
        <v>75.900000000000006</v>
      </c>
      <c r="K171" s="9">
        <f t="shared" si="6"/>
        <v>37.950000000000003</v>
      </c>
      <c r="L171" s="9">
        <f t="shared" si="7"/>
        <v>2049.3000000000002</v>
      </c>
      <c r="M171" s="9">
        <f t="shared" si="8"/>
        <v>1024.6500000000001</v>
      </c>
    </row>
    <row r="172" spans="2:13" ht="56.1" customHeight="1" x14ac:dyDescent="0.25">
      <c r="B172" s="3" t="s">
        <v>1003</v>
      </c>
      <c r="C172" t="s">
        <v>5</v>
      </c>
      <c r="D172" t="s">
        <v>82</v>
      </c>
      <c r="E172" t="s">
        <v>13</v>
      </c>
      <c r="F172" s="6" t="s">
        <v>826</v>
      </c>
      <c r="G172" t="s">
        <v>9</v>
      </c>
      <c r="H172" s="2">
        <v>23</v>
      </c>
      <c r="I172" s="8" t="s">
        <v>1004</v>
      </c>
      <c r="J172" s="9">
        <v>75.900000000000006</v>
      </c>
      <c r="K172" s="9">
        <f t="shared" si="6"/>
        <v>37.950000000000003</v>
      </c>
      <c r="L172" s="9">
        <f t="shared" si="7"/>
        <v>1745.7</v>
      </c>
      <c r="M172" s="9">
        <f t="shared" si="8"/>
        <v>872.85</v>
      </c>
    </row>
    <row r="173" spans="2:13" ht="56.1" customHeight="1" x14ac:dyDescent="0.25">
      <c r="B173" s="3" t="s">
        <v>955</v>
      </c>
      <c r="C173" t="s">
        <v>5</v>
      </c>
      <c r="D173" t="s">
        <v>82</v>
      </c>
      <c r="E173" t="s">
        <v>13</v>
      </c>
      <c r="F173" s="6" t="s">
        <v>826</v>
      </c>
      <c r="G173" t="s">
        <v>9</v>
      </c>
      <c r="H173" s="2">
        <v>21</v>
      </c>
      <c r="I173" s="8" t="s">
        <v>956</v>
      </c>
      <c r="J173" s="9">
        <v>75.900000000000006</v>
      </c>
      <c r="K173" s="9">
        <f t="shared" si="6"/>
        <v>37.950000000000003</v>
      </c>
      <c r="L173" s="9">
        <f t="shared" si="7"/>
        <v>1593.9</v>
      </c>
      <c r="M173" s="9">
        <f t="shared" si="8"/>
        <v>796.95</v>
      </c>
    </row>
    <row r="174" spans="2:13" ht="56.1" customHeight="1" x14ac:dyDescent="0.25">
      <c r="B174" s="3" t="s">
        <v>853</v>
      </c>
      <c r="C174" t="s">
        <v>5</v>
      </c>
      <c r="D174" t="s">
        <v>82</v>
      </c>
      <c r="E174" t="s">
        <v>13</v>
      </c>
      <c r="F174" s="6" t="s">
        <v>854</v>
      </c>
      <c r="G174" t="s">
        <v>9</v>
      </c>
      <c r="H174" s="2">
        <v>16</v>
      </c>
      <c r="I174" s="8" t="s">
        <v>855</v>
      </c>
      <c r="J174" s="9">
        <v>75.900000000000006</v>
      </c>
      <c r="K174" s="9">
        <f t="shared" si="6"/>
        <v>37.950000000000003</v>
      </c>
      <c r="L174" s="9">
        <f t="shared" si="7"/>
        <v>1214.4000000000001</v>
      </c>
      <c r="M174" s="9">
        <f t="shared" si="8"/>
        <v>607.20000000000005</v>
      </c>
    </row>
    <row r="175" spans="2:13" ht="56.1" customHeight="1" x14ac:dyDescent="0.25">
      <c r="B175" s="3" t="s">
        <v>825</v>
      </c>
      <c r="C175" t="s">
        <v>5</v>
      </c>
      <c r="D175" t="s">
        <v>82</v>
      </c>
      <c r="E175" t="s">
        <v>13</v>
      </c>
      <c r="F175" s="6" t="s">
        <v>826</v>
      </c>
      <c r="G175" t="s">
        <v>9</v>
      </c>
      <c r="H175" s="2">
        <v>15</v>
      </c>
      <c r="I175" s="8" t="s">
        <v>827</v>
      </c>
      <c r="J175" s="9">
        <v>75.900000000000006</v>
      </c>
      <c r="K175" s="9">
        <f t="shared" si="6"/>
        <v>37.950000000000003</v>
      </c>
      <c r="L175" s="9">
        <f t="shared" si="7"/>
        <v>1138.5</v>
      </c>
      <c r="M175" s="9">
        <f t="shared" si="8"/>
        <v>569.25</v>
      </c>
    </row>
    <row r="176" spans="2:13" ht="56.1" customHeight="1" x14ac:dyDescent="0.25">
      <c r="B176" s="3" t="s">
        <v>782</v>
      </c>
      <c r="C176" t="s">
        <v>5</v>
      </c>
      <c r="D176" t="s">
        <v>82</v>
      </c>
      <c r="E176" t="s">
        <v>13</v>
      </c>
      <c r="F176" s="6" t="s">
        <v>534</v>
      </c>
      <c r="G176" t="s">
        <v>9</v>
      </c>
      <c r="H176" s="2">
        <v>13</v>
      </c>
      <c r="I176" s="8" t="s">
        <v>783</v>
      </c>
      <c r="J176" s="9">
        <v>75.900000000000006</v>
      </c>
      <c r="K176" s="9">
        <f t="shared" si="6"/>
        <v>37.950000000000003</v>
      </c>
      <c r="L176" s="9">
        <f t="shared" si="7"/>
        <v>986.7</v>
      </c>
      <c r="M176" s="9">
        <f t="shared" si="8"/>
        <v>493.35</v>
      </c>
    </row>
    <row r="177" spans="2:13" ht="56.1" customHeight="1" x14ac:dyDescent="0.25">
      <c r="B177" s="3" t="s">
        <v>705</v>
      </c>
      <c r="C177" t="s">
        <v>5</v>
      </c>
      <c r="D177" t="s">
        <v>82</v>
      </c>
      <c r="E177" t="s">
        <v>13</v>
      </c>
      <c r="F177" s="6" t="s">
        <v>534</v>
      </c>
      <c r="G177" t="s">
        <v>9</v>
      </c>
      <c r="H177" s="2">
        <v>9</v>
      </c>
      <c r="I177" s="8" t="s">
        <v>706</v>
      </c>
      <c r="J177" s="9">
        <v>75.900000000000006</v>
      </c>
      <c r="K177" s="9">
        <f t="shared" si="6"/>
        <v>37.950000000000003</v>
      </c>
      <c r="L177" s="9">
        <f t="shared" si="7"/>
        <v>683.1</v>
      </c>
      <c r="M177" s="9">
        <f t="shared" si="8"/>
        <v>341.55</v>
      </c>
    </row>
    <row r="178" spans="2:13" ht="56.1" customHeight="1" x14ac:dyDescent="0.25">
      <c r="B178" s="3" t="s">
        <v>572</v>
      </c>
      <c r="C178" t="s">
        <v>5</v>
      </c>
      <c r="D178" t="s">
        <v>82</v>
      </c>
      <c r="E178" t="s">
        <v>13</v>
      </c>
      <c r="F178" s="6" t="s">
        <v>573</v>
      </c>
      <c r="G178" t="s">
        <v>9</v>
      </c>
      <c r="H178" s="2">
        <v>6</v>
      </c>
      <c r="I178" s="8" t="s">
        <v>574</v>
      </c>
      <c r="J178" s="9">
        <v>75.900000000000006</v>
      </c>
      <c r="K178" s="9">
        <f t="shared" si="6"/>
        <v>37.950000000000003</v>
      </c>
      <c r="L178" s="9">
        <f t="shared" si="7"/>
        <v>455.40000000000003</v>
      </c>
      <c r="M178" s="9">
        <f t="shared" si="8"/>
        <v>227.70000000000002</v>
      </c>
    </row>
    <row r="179" spans="2:13" ht="56.1" customHeight="1" x14ac:dyDescent="0.25">
      <c r="B179" s="3" t="s">
        <v>533</v>
      </c>
      <c r="C179" t="s">
        <v>5</v>
      </c>
      <c r="D179" t="s">
        <v>82</v>
      </c>
      <c r="E179" t="s">
        <v>13</v>
      </c>
      <c r="F179" s="6" t="s">
        <v>534</v>
      </c>
      <c r="G179" t="s">
        <v>9</v>
      </c>
      <c r="H179" s="2">
        <v>5</v>
      </c>
      <c r="I179" s="8" t="s">
        <v>535</v>
      </c>
      <c r="J179" s="9">
        <v>75.900000000000006</v>
      </c>
      <c r="K179" s="9">
        <f t="shared" si="6"/>
        <v>37.950000000000003</v>
      </c>
      <c r="L179" s="9">
        <f t="shared" si="7"/>
        <v>379.5</v>
      </c>
      <c r="M179" s="9">
        <f t="shared" si="8"/>
        <v>189.75</v>
      </c>
    </row>
    <row r="180" spans="2:13" ht="56.1" customHeight="1" x14ac:dyDescent="0.25">
      <c r="B180" s="3" t="s">
        <v>81</v>
      </c>
      <c r="C180" t="s">
        <v>5</v>
      </c>
      <c r="D180" t="s">
        <v>82</v>
      </c>
      <c r="E180" t="s">
        <v>13</v>
      </c>
      <c r="F180" s="6" t="s">
        <v>83</v>
      </c>
      <c r="G180" t="s">
        <v>9</v>
      </c>
      <c r="H180" s="2">
        <v>1</v>
      </c>
      <c r="I180" s="8" t="s">
        <v>84</v>
      </c>
      <c r="J180" s="9">
        <v>69</v>
      </c>
      <c r="K180" s="9">
        <f t="shared" si="6"/>
        <v>34.5</v>
      </c>
      <c r="L180" s="9">
        <f t="shared" si="7"/>
        <v>69</v>
      </c>
      <c r="M180" s="9">
        <f t="shared" si="8"/>
        <v>34.5</v>
      </c>
    </row>
    <row r="181" spans="2:13" ht="56.1" customHeight="1" x14ac:dyDescent="0.25">
      <c r="B181" s="3" t="s">
        <v>109</v>
      </c>
      <c r="C181" t="s">
        <v>5</v>
      </c>
      <c r="D181" t="s">
        <v>82</v>
      </c>
      <c r="E181" t="s">
        <v>13</v>
      </c>
      <c r="F181" s="6" t="s">
        <v>110</v>
      </c>
      <c r="G181" t="s">
        <v>9</v>
      </c>
      <c r="H181" s="2">
        <v>1</v>
      </c>
      <c r="I181" s="8" t="s">
        <v>46</v>
      </c>
      <c r="J181" s="9">
        <v>55.2</v>
      </c>
      <c r="K181" s="9">
        <f t="shared" si="6"/>
        <v>27.6</v>
      </c>
      <c r="L181" s="9">
        <f t="shared" si="7"/>
        <v>55.2</v>
      </c>
      <c r="M181" s="9">
        <f t="shared" si="8"/>
        <v>27.6</v>
      </c>
    </row>
    <row r="182" spans="2:13" ht="56.1" customHeight="1" x14ac:dyDescent="0.25">
      <c r="B182" s="3" t="s">
        <v>1196</v>
      </c>
      <c r="C182" t="s">
        <v>5</v>
      </c>
      <c r="D182" t="s">
        <v>82</v>
      </c>
      <c r="E182" t="s">
        <v>13</v>
      </c>
      <c r="F182" s="6" t="s">
        <v>1197</v>
      </c>
      <c r="G182" t="s">
        <v>9</v>
      </c>
      <c r="H182" s="2">
        <v>0</v>
      </c>
      <c r="I182" s="8" t="s">
        <v>76</v>
      </c>
      <c r="J182" s="9">
        <v>0</v>
      </c>
      <c r="K182" s="9">
        <f t="shared" si="6"/>
        <v>0</v>
      </c>
      <c r="L182" s="9">
        <f t="shared" si="7"/>
        <v>0</v>
      </c>
      <c r="M182" s="9">
        <f t="shared" si="8"/>
        <v>0</v>
      </c>
    </row>
    <row r="183" spans="2:13" ht="56.1" customHeight="1" x14ac:dyDescent="0.25">
      <c r="B183" s="3" t="s">
        <v>1064</v>
      </c>
      <c r="C183" t="s">
        <v>5</v>
      </c>
      <c r="D183" t="s">
        <v>67</v>
      </c>
      <c r="E183" t="s">
        <v>187</v>
      </c>
      <c r="F183" s="6" t="s">
        <v>1065</v>
      </c>
      <c r="G183" t="s">
        <v>107</v>
      </c>
      <c r="H183" s="2">
        <v>543</v>
      </c>
      <c r="I183" s="8" t="s">
        <v>1066</v>
      </c>
      <c r="J183" s="9">
        <v>70</v>
      </c>
      <c r="K183" s="9">
        <f t="shared" si="6"/>
        <v>35</v>
      </c>
      <c r="L183" s="9">
        <f t="shared" si="7"/>
        <v>38010</v>
      </c>
      <c r="M183" s="9">
        <f t="shared" si="8"/>
        <v>19005</v>
      </c>
    </row>
    <row r="184" spans="2:13" ht="56.1" customHeight="1" x14ac:dyDescent="0.25">
      <c r="B184" s="3" t="s">
        <v>1067</v>
      </c>
      <c r="C184" t="s">
        <v>5</v>
      </c>
      <c r="D184" t="s">
        <v>67</v>
      </c>
      <c r="E184" t="s">
        <v>187</v>
      </c>
      <c r="F184" s="6" t="s">
        <v>1068</v>
      </c>
      <c r="G184" t="s">
        <v>9</v>
      </c>
      <c r="H184" s="2">
        <v>465</v>
      </c>
      <c r="I184" s="8" t="s">
        <v>1069</v>
      </c>
      <c r="J184" s="9">
        <v>90</v>
      </c>
      <c r="K184" s="9">
        <f t="shared" si="6"/>
        <v>45</v>
      </c>
      <c r="L184" s="9">
        <f t="shared" si="7"/>
        <v>41850</v>
      </c>
      <c r="M184" s="9">
        <f t="shared" si="8"/>
        <v>20925</v>
      </c>
    </row>
    <row r="185" spans="2:13" ht="56.1" customHeight="1" x14ac:dyDescent="0.25">
      <c r="B185" s="3" t="s">
        <v>1070</v>
      </c>
      <c r="C185" t="s">
        <v>5</v>
      </c>
      <c r="D185" t="s">
        <v>67</v>
      </c>
      <c r="E185" t="s">
        <v>187</v>
      </c>
      <c r="F185" s="6" t="s">
        <v>1071</v>
      </c>
      <c r="G185" t="s">
        <v>9</v>
      </c>
      <c r="H185" s="2">
        <v>219</v>
      </c>
      <c r="I185" s="8" t="s">
        <v>1072</v>
      </c>
      <c r="J185" s="9">
        <v>90</v>
      </c>
      <c r="K185" s="9">
        <f t="shared" si="6"/>
        <v>45</v>
      </c>
      <c r="L185" s="9">
        <f t="shared" si="7"/>
        <v>19710</v>
      </c>
      <c r="M185" s="9">
        <f t="shared" si="8"/>
        <v>9855</v>
      </c>
    </row>
    <row r="186" spans="2:13" ht="56.1" customHeight="1" x14ac:dyDescent="0.25">
      <c r="B186" s="3" t="s">
        <v>1111</v>
      </c>
      <c r="C186" t="s">
        <v>5</v>
      </c>
      <c r="D186" t="s">
        <v>67</v>
      </c>
      <c r="E186" t="s">
        <v>187</v>
      </c>
      <c r="F186" s="6" t="s">
        <v>1112</v>
      </c>
      <c r="G186" t="s">
        <v>107</v>
      </c>
      <c r="H186" s="2">
        <v>0</v>
      </c>
      <c r="I186" s="8" t="s">
        <v>1113</v>
      </c>
      <c r="J186" s="9">
        <v>0</v>
      </c>
      <c r="K186" s="9">
        <f t="shared" si="6"/>
        <v>0</v>
      </c>
      <c r="L186" s="9">
        <f t="shared" si="7"/>
        <v>0</v>
      </c>
      <c r="M186" s="9">
        <f t="shared" si="8"/>
        <v>0</v>
      </c>
    </row>
    <row r="187" spans="2:13" ht="56.1" customHeight="1" x14ac:dyDescent="0.25">
      <c r="B187" s="3" t="s">
        <v>1105</v>
      </c>
      <c r="C187" t="s">
        <v>5</v>
      </c>
      <c r="D187" t="s">
        <v>67</v>
      </c>
      <c r="E187" t="s">
        <v>187</v>
      </c>
      <c r="F187" s="6" t="s">
        <v>1106</v>
      </c>
      <c r="G187" t="s">
        <v>107</v>
      </c>
      <c r="H187" s="2">
        <v>0</v>
      </c>
      <c r="I187" s="8" t="s">
        <v>1107</v>
      </c>
      <c r="J187" s="9">
        <v>0</v>
      </c>
      <c r="K187" s="9">
        <f t="shared" si="6"/>
        <v>0</v>
      </c>
      <c r="L187" s="9">
        <f t="shared" si="7"/>
        <v>0</v>
      </c>
      <c r="M187" s="9">
        <f t="shared" si="8"/>
        <v>0</v>
      </c>
    </row>
    <row r="188" spans="2:13" ht="56.1" customHeight="1" x14ac:dyDescent="0.25">
      <c r="B188" s="3" t="s">
        <v>1099</v>
      </c>
      <c r="C188" t="s">
        <v>5</v>
      </c>
      <c r="D188" t="s">
        <v>67</v>
      </c>
      <c r="E188" t="s">
        <v>187</v>
      </c>
      <c r="F188" s="6" t="s">
        <v>1100</v>
      </c>
      <c r="G188" t="s">
        <v>107</v>
      </c>
      <c r="H188" s="2">
        <v>0</v>
      </c>
      <c r="I188" s="8" t="s">
        <v>1101</v>
      </c>
      <c r="J188" s="9">
        <v>0</v>
      </c>
      <c r="K188" s="9">
        <f t="shared" si="6"/>
        <v>0</v>
      </c>
      <c r="L188" s="9">
        <f t="shared" si="7"/>
        <v>0</v>
      </c>
      <c r="M188" s="9">
        <f t="shared" si="8"/>
        <v>0</v>
      </c>
    </row>
    <row r="189" spans="2:13" ht="56.1" customHeight="1" x14ac:dyDescent="0.25">
      <c r="B189" s="3" t="s">
        <v>1108</v>
      </c>
      <c r="C189" t="s">
        <v>5</v>
      </c>
      <c r="D189" t="s">
        <v>67</v>
      </c>
      <c r="E189" t="s">
        <v>187</v>
      </c>
      <c r="F189" s="6" t="s">
        <v>1109</v>
      </c>
      <c r="G189" t="s">
        <v>107</v>
      </c>
      <c r="H189" s="2">
        <v>25</v>
      </c>
      <c r="I189" s="8" t="s">
        <v>1110</v>
      </c>
      <c r="J189" s="9">
        <v>49.7</v>
      </c>
      <c r="K189" s="9">
        <f t="shared" si="6"/>
        <v>24.85</v>
      </c>
      <c r="L189" s="9">
        <f t="shared" si="7"/>
        <v>1242.5</v>
      </c>
      <c r="M189" s="9">
        <f t="shared" si="8"/>
        <v>621.25</v>
      </c>
    </row>
    <row r="190" spans="2:13" ht="56.1" customHeight="1" x14ac:dyDescent="0.25">
      <c r="B190" s="3" t="s">
        <v>922</v>
      </c>
      <c r="C190" t="s">
        <v>5</v>
      </c>
      <c r="D190" t="s">
        <v>67</v>
      </c>
      <c r="E190" t="s">
        <v>13</v>
      </c>
      <c r="F190" s="6" t="s">
        <v>923</v>
      </c>
      <c r="G190" t="s">
        <v>9</v>
      </c>
      <c r="H190" s="2">
        <v>19</v>
      </c>
      <c r="I190" s="8" t="s">
        <v>924</v>
      </c>
      <c r="J190" s="9">
        <v>41.4</v>
      </c>
      <c r="K190" s="9">
        <f t="shared" si="6"/>
        <v>20.7</v>
      </c>
      <c r="L190" s="9">
        <f t="shared" si="7"/>
        <v>786.6</v>
      </c>
      <c r="M190" s="9">
        <f t="shared" si="8"/>
        <v>393.3</v>
      </c>
    </row>
    <row r="191" spans="2:13" ht="56.1" customHeight="1" x14ac:dyDescent="0.25">
      <c r="B191" s="3" t="s">
        <v>1061</v>
      </c>
      <c r="C191" t="s">
        <v>5</v>
      </c>
      <c r="D191" t="s">
        <v>67</v>
      </c>
      <c r="E191" t="s">
        <v>187</v>
      </c>
      <c r="F191" s="6" t="s">
        <v>1062</v>
      </c>
      <c r="G191" t="s">
        <v>9</v>
      </c>
      <c r="H191" s="2">
        <v>19</v>
      </c>
      <c r="I191" s="8" t="s">
        <v>1063</v>
      </c>
      <c r="J191" s="9">
        <v>45</v>
      </c>
      <c r="K191" s="9">
        <f t="shared" si="6"/>
        <v>22.5</v>
      </c>
      <c r="L191" s="9">
        <f t="shared" si="7"/>
        <v>855</v>
      </c>
      <c r="M191" s="9">
        <f t="shared" si="8"/>
        <v>427.5</v>
      </c>
    </row>
    <row r="192" spans="2:13" ht="56.1" customHeight="1" x14ac:dyDescent="0.25">
      <c r="B192" s="3" t="s">
        <v>856</v>
      </c>
      <c r="C192" t="s">
        <v>5</v>
      </c>
      <c r="D192" t="s">
        <v>67</v>
      </c>
      <c r="E192" t="s">
        <v>105</v>
      </c>
      <c r="F192" s="6" t="s">
        <v>294</v>
      </c>
      <c r="G192" t="s">
        <v>107</v>
      </c>
      <c r="H192" s="2">
        <v>16</v>
      </c>
      <c r="I192" s="8" t="s">
        <v>857</v>
      </c>
      <c r="J192" s="9">
        <v>19.899999999999999</v>
      </c>
      <c r="K192" s="9">
        <f t="shared" si="6"/>
        <v>9.9499999999999993</v>
      </c>
      <c r="L192" s="9">
        <f t="shared" si="7"/>
        <v>318.39999999999998</v>
      </c>
      <c r="M192" s="9">
        <f t="shared" si="8"/>
        <v>159.19999999999999</v>
      </c>
    </row>
    <row r="193" spans="2:13" ht="56.1" customHeight="1" x14ac:dyDescent="0.25">
      <c r="B193" s="3" t="s">
        <v>846</v>
      </c>
      <c r="C193" t="s">
        <v>5</v>
      </c>
      <c r="D193" t="s">
        <v>67</v>
      </c>
      <c r="E193" t="s">
        <v>105</v>
      </c>
      <c r="F193" s="6" t="s">
        <v>847</v>
      </c>
      <c r="G193" t="s">
        <v>848</v>
      </c>
      <c r="H193" s="2">
        <v>15</v>
      </c>
      <c r="I193" s="8" t="s">
        <v>849</v>
      </c>
      <c r="J193" s="9">
        <v>14.8</v>
      </c>
      <c r="K193" s="9">
        <f t="shared" si="6"/>
        <v>7.4</v>
      </c>
      <c r="L193" s="9">
        <f t="shared" si="7"/>
        <v>222</v>
      </c>
      <c r="M193" s="9">
        <f t="shared" si="8"/>
        <v>111</v>
      </c>
    </row>
    <row r="194" spans="2:13" ht="56.1" customHeight="1" x14ac:dyDescent="0.25">
      <c r="B194" s="3" t="s">
        <v>808</v>
      </c>
      <c r="C194" t="s">
        <v>5</v>
      </c>
      <c r="D194" t="s">
        <v>67</v>
      </c>
      <c r="E194" t="s">
        <v>105</v>
      </c>
      <c r="F194" s="6" t="s">
        <v>275</v>
      </c>
      <c r="G194" t="s">
        <v>93</v>
      </c>
      <c r="H194" s="2">
        <v>14</v>
      </c>
      <c r="I194" s="8" t="s">
        <v>809</v>
      </c>
      <c r="J194" s="9">
        <v>16.600000000000001</v>
      </c>
      <c r="K194" s="9">
        <f t="shared" si="6"/>
        <v>8.3000000000000007</v>
      </c>
      <c r="L194" s="9">
        <f t="shared" si="7"/>
        <v>232.40000000000003</v>
      </c>
      <c r="M194" s="9">
        <f t="shared" si="8"/>
        <v>116.20000000000002</v>
      </c>
    </row>
    <row r="195" spans="2:13" ht="56.1" customHeight="1" x14ac:dyDescent="0.25">
      <c r="B195" s="3" t="s">
        <v>751</v>
      </c>
      <c r="C195" t="s">
        <v>5</v>
      </c>
      <c r="D195" t="s">
        <v>67</v>
      </c>
      <c r="E195" t="s">
        <v>7</v>
      </c>
      <c r="F195" s="6" t="s">
        <v>270</v>
      </c>
      <c r="G195" t="s">
        <v>9</v>
      </c>
      <c r="H195" s="2">
        <v>10</v>
      </c>
      <c r="I195" s="8" t="s">
        <v>752</v>
      </c>
      <c r="J195" s="9">
        <v>24.8</v>
      </c>
      <c r="K195" s="9">
        <f t="shared" ref="K195:K258" si="9">+J195/2</f>
        <v>12.4</v>
      </c>
      <c r="L195" s="9">
        <f t="shared" ref="L195:L258" si="10">+H195*J195</f>
        <v>248</v>
      </c>
      <c r="M195" s="9">
        <f t="shared" ref="M195:M258" si="11">+K195*H195</f>
        <v>124</v>
      </c>
    </row>
    <row r="196" spans="2:13" ht="56.1" customHeight="1" x14ac:dyDescent="0.25">
      <c r="B196" s="3" t="s">
        <v>1079</v>
      </c>
      <c r="C196" t="s">
        <v>5</v>
      </c>
      <c r="D196" t="s">
        <v>67</v>
      </c>
      <c r="E196" t="s">
        <v>7</v>
      </c>
      <c r="F196" s="6" t="s">
        <v>1080</v>
      </c>
      <c r="G196" t="s">
        <v>9</v>
      </c>
      <c r="H196" s="2">
        <v>10</v>
      </c>
      <c r="I196" s="8" t="s">
        <v>1081</v>
      </c>
      <c r="J196" s="9">
        <v>120</v>
      </c>
      <c r="K196" s="9">
        <f t="shared" si="9"/>
        <v>60</v>
      </c>
      <c r="L196" s="9">
        <f t="shared" si="10"/>
        <v>1200</v>
      </c>
      <c r="M196" s="9">
        <f t="shared" si="11"/>
        <v>600</v>
      </c>
    </row>
    <row r="197" spans="2:13" ht="56.1" customHeight="1" x14ac:dyDescent="0.25">
      <c r="B197" s="3" t="s">
        <v>1096</v>
      </c>
      <c r="C197" t="s">
        <v>5</v>
      </c>
      <c r="D197" t="s">
        <v>67</v>
      </c>
      <c r="E197" t="s">
        <v>187</v>
      </c>
      <c r="F197" s="6" t="s">
        <v>1097</v>
      </c>
      <c r="G197" t="s">
        <v>107</v>
      </c>
      <c r="H197" s="2">
        <v>0</v>
      </c>
      <c r="I197" s="8" t="s">
        <v>1098</v>
      </c>
      <c r="J197" s="9">
        <v>0</v>
      </c>
      <c r="K197" s="9">
        <f t="shared" si="9"/>
        <v>0</v>
      </c>
      <c r="L197" s="9">
        <f t="shared" si="10"/>
        <v>0</v>
      </c>
      <c r="M197" s="9">
        <f t="shared" si="11"/>
        <v>0</v>
      </c>
    </row>
    <row r="198" spans="2:13" ht="56.1" customHeight="1" x14ac:dyDescent="0.25">
      <c r="B198" s="3" t="s">
        <v>637</v>
      </c>
      <c r="C198" t="s">
        <v>5</v>
      </c>
      <c r="D198" t="s">
        <v>67</v>
      </c>
      <c r="E198" t="s">
        <v>105</v>
      </c>
      <c r="F198" s="6" t="s">
        <v>268</v>
      </c>
      <c r="G198" t="s">
        <v>93</v>
      </c>
      <c r="H198" s="2">
        <v>7</v>
      </c>
      <c r="I198" s="8" t="s">
        <v>638</v>
      </c>
      <c r="J198" s="9">
        <v>23.2</v>
      </c>
      <c r="K198" s="9">
        <f t="shared" si="9"/>
        <v>11.6</v>
      </c>
      <c r="L198" s="9">
        <f t="shared" si="10"/>
        <v>162.4</v>
      </c>
      <c r="M198" s="9">
        <f t="shared" si="11"/>
        <v>81.2</v>
      </c>
    </row>
    <row r="199" spans="2:13" ht="56.1" customHeight="1" x14ac:dyDescent="0.25">
      <c r="B199" s="3" t="s">
        <v>644</v>
      </c>
      <c r="C199" t="s">
        <v>5</v>
      </c>
      <c r="D199" t="s">
        <v>67</v>
      </c>
      <c r="E199" t="s">
        <v>105</v>
      </c>
      <c r="F199" s="6" t="s">
        <v>275</v>
      </c>
      <c r="G199" t="s">
        <v>93</v>
      </c>
      <c r="H199" s="2">
        <v>7</v>
      </c>
      <c r="I199" s="8" t="s">
        <v>645</v>
      </c>
      <c r="J199" s="9">
        <v>13.8</v>
      </c>
      <c r="K199" s="9">
        <f t="shared" si="9"/>
        <v>6.9</v>
      </c>
      <c r="L199" s="9">
        <f t="shared" si="10"/>
        <v>96.600000000000009</v>
      </c>
      <c r="M199" s="9">
        <f t="shared" si="11"/>
        <v>48.300000000000004</v>
      </c>
    </row>
    <row r="200" spans="2:13" ht="56.1" customHeight="1" x14ac:dyDescent="0.25">
      <c r="B200" s="3" t="s">
        <v>578</v>
      </c>
      <c r="C200" t="s">
        <v>5</v>
      </c>
      <c r="D200" t="s">
        <v>67</v>
      </c>
      <c r="E200" t="s">
        <v>7</v>
      </c>
      <c r="F200" s="6" t="s">
        <v>579</v>
      </c>
      <c r="G200" t="s">
        <v>9</v>
      </c>
      <c r="H200" s="2">
        <v>6</v>
      </c>
      <c r="I200" s="8" t="s">
        <v>580</v>
      </c>
      <c r="J200" s="9">
        <v>93.1</v>
      </c>
      <c r="K200" s="9">
        <f t="shared" si="9"/>
        <v>46.55</v>
      </c>
      <c r="L200" s="9">
        <f t="shared" si="10"/>
        <v>558.59999999999991</v>
      </c>
      <c r="M200" s="9">
        <f t="shared" si="11"/>
        <v>279.29999999999995</v>
      </c>
    </row>
    <row r="201" spans="2:13" ht="56.1" customHeight="1" x14ac:dyDescent="0.25">
      <c r="B201" s="3" t="s">
        <v>560</v>
      </c>
      <c r="C201" t="s">
        <v>5</v>
      </c>
      <c r="D201" t="s">
        <v>67</v>
      </c>
      <c r="E201" t="s">
        <v>7</v>
      </c>
      <c r="F201" s="6" t="s">
        <v>561</v>
      </c>
      <c r="G201" t="s">
        <v>9</v>
      </c>
      <c r="H201" s="2">
        <v>5</v>
      </c>
      <c r="I201" s="8" t="s">
        <v>562</v>
      </c>
      <c r="J201" s="9">
        <v>19.3</v>
      </c>
      <c r="K201" s="9">
        <f t="shared" si="9"/>
        <v>9.65</v>
      </c>
      <c r="L201" s="9">
        <f t="shared" si="10"/>
        <v>96.5</v>
      </c>
      <c r="M201" s="9">
        <f t="shared" si="11"/>
        <v>48.25</v>
      </c>
    </row>
    <row r="202" spans="2:13" ht="56.1" customHeight="1" x14ac:dyDescent="0.25">
      <c r="B202" s="3" t="s">
        <v>498</v>
      </c>
      <c r="C202" t="s">
        <v>5</v>
      </c>
      <c r="D202" t="s">
        <v>67</v>
      </c>
      <c r="E202" t="s">
        <v>105</v>
      </c>
      <c r="F202" s="6" t="s">
        <v>499</v>
      </c>
      <c r="G202" t="s">
        <v>107</v>
      </c>
      <c r="H202" s="2">
        <v>4</v>
      </c>
      <c r="I202" s="8" t="s">
        <v>500</v>
      </c>
      <c r="J202" s="9">
        <v>49.6</v>
      </c>
      <c r="K202" s="9">
        <f t="shared" si="9"/>
        <v>24.8</v>
      </c>
      <c r="L202" s="9">
        <f t="shared" si="10"/>
        <v>198.4</v>
      </c>
      <c r="M202" s="9">
        <f t="shared" si="11"/>
        <v>99.2</v>
      </c>
    </row>
    <row r="203" spans="2:13" ht="56.1" customHeight="1" x14ac:dyDescent="0.25">
      <c r="B203" s="3" t="s">
        <v>423</v>
      </c>
      <c r="C203" t="s">
        <v>5</v>
      </c>
      <c r="D203" t="s">
        <v>67</v>
      </c>
      <c r="E203" t="s">
        <v>7</v>
      </c>
      <c r="F203" s="6" t="s">
        <v>424</v>
      </c>
      <c r="G203" t="s">
        <v>9</v>
      </c>
      <c r="H203" s="2">
        <v>3</v>
      </c>
      <c r="I203" s="8" t="s">
        <v>425</v>
      </c>
      <c r="J203" s="9">
        <v>149</v>
      </c>
      <c r="K203" s="9">
        <f t="shared" si="9"/>
        <v>74.5</v>
      </c>
      <c r="L203" s="9">
        <f t="shared" si="10"/>
        <v>447</v>
      </c>
      <c r="M203" s="9">
        <f t="shared" si="11"/>
        <v>223.5</v>
      </c>
    </row>
    <row r="204" spans="2:13" ht="56.1" customHeight="1" x14ac:dyDescent="0.25">
      <c r="B204" s="3" t="s">
        <v>468</v>
      </c>
      <c r="C204" t="s">
        <v>5</v>
      </c>
      <c r="D204" t="s">
        <v>67</v>
      </c>
      <c r="E204" t="s">
        <v>7</v>
      </c>
      <c r="F204" s="6" t="s">
        <v>268</v>
      </c>
      <c r="G204" t="s">
        <v>9</v>
      </c>
      <c r="H204" s="2">
        <v>3</v>
      </c>
      <c r="I204" s="8" t="s">
        <v>469</v>
      </c>
      <c r="J204" s="9">
        <v>24.8</v>
      </c>
      <c r="K204" s="9">
        <f t="shared" si="9"/>
        <v>12.4</v>
      </c>
      <c r="L204" s="9">
        <f t="shared" si="10"/>
        <v>74.400000000000006</v>
      </c>
      <c r="M204" s="9">
        <f t="shared" si="11"/>
        <v>37.200000000000003</v>
      </c>
    </row>
    <row r="205" spans="2:13" ht="56.1" customHeight="1" x14ac:dyDescent="0.25">
      <c r="B205" s="3" t="s">
        <v>470</v>
      </c>
      <c r="C205" t="s">
        <v>5</v>
      </c>
      <c r="D205" t="s">
        <v>67</v>
      </c>
      <c r="E205" t="s">
        <v>7</v>
      </c>
      <c r="F205" s="6" t="s">
        <v>270</v>
      </c>
      <c r="G205" t="s">
        <v>9</v>
      </c>
      <c r="H205" s="2">
        <v>3</v>
      </c>
      <c r="I205" s="8" t="s">
        <v>430</v>
      </c>
      <c r="J205" s="9">
        <v>24.8</v>
      </c>
      <c r="K205" s="9">
        <f t="shared" si="9"/>
        <v>12.4</v>
      </c>
      <c r="L205" s="9">
        <f t="shared" si="10"/>
        <v>74.400000000000006</v>
      </c>
      <c r="M205" s="9">
        <f t="shared" si="11"/>
        <v>37.200000000000003</v>
      </c>
    </row>
    <row r="206" spans="2:13" ht="56.1" customHeight="1" x14ac:dyDescent="0.25">
      <c r="B206" s="3" t="s">
        <v>405</v>
      </c>
      <c r="C206" t="s">
        <v>5</v>
      </c>
      <c r="D206" t="s">
        <v>67</v>
      </c>
      <c r="E206" t="s">
        <v>105</v>
      </c>
      <c r="F206" s="6" t="s">
        <v>268</v>
      </c>
      <c r="G206" t="s">
        <v>93</v>
      </c>
      <c r="H206" s="2">
        <v>2</v>
      </c>
      <c r="I206" s="8" t="s">
        <v>406</v>
      </c>
      <c r="J206" s="9">
        <v>20.7</v>
      </c>
      <c r="K206" s="9">
        <f t="shared" si="9"/>
        <v>10.35</v>
      </c>
      <c r="L206" s="9">
        <f t="shared" si="10"/>
        <v>41.4</v>
      </c>
      <c r="M206" s="9">
        <f t="shared" si="11"/>
        <v>20.7</v>
      </c>
    </row>
    <row r="207" spans="2:13" ht="56.1" customHeight="1" x14ac:dyDescent="0.25">
      <c r="B207" s="3" t="s">
        <v>1114</v>
      </c>
      <c r="C207" t="s">
        <v>5</v>
      </c>
      <c r="D207" t="s">
        <v>67</v>
      </c>
      <c r="E207" t="s">
        <v>187</v>
      </c>
      <c r="F207" s="6" t="s">
        <v>1115</v>
      </c>
      <c r="G207" t="s">
        <v>9</v>
      </c>
      <c r="H207" s="2">
        <v>2</v>
      </c>
      <c r="I207" s="8" t="s">
        <v>370</v>
      </c>
      <c r="J207" s="9">
        <v>111.7</v>
      </c>
      <c r="K207" s="9">
        <f t="shared" si="9"/>
        <v>55.85</v>
      </c>
      <c r="L207" s="9">
        <f t="shared" si="10"/>
        <v>223.4</v>
      </c>
      <c r="M207" s="9">
        <f t="shared" si="11"/>
        <v>111.7</v>
      </c>
    </row>
    <row r="208" spans="2:13" ht="56.1" customHeight="1" x14ac:dyDescent="0.25">
      <c r="B208" s="3" t="s">
        <v>66</v>
      </c>
      <c r="C208" t="s">
        <v>5</v>
      </c>
      <c r="D208" t="s">
        <v>67</v>
      </c>
      <c r="E208" t="s">
        <v>7</v>
      </c>
      <c r="F208" s="6" t="s">
        <v>68</v>
      </c>
      <c r="G208" t="s">
        <v>9</v>
      </c>
      <c r="H208" s="2">
        <v>1</v>
      </c>
      <c r="I208" s="8" t="s">
        <v>46</v>
      </c>
      <c r="J208" s="9">
        <v>149</v>
      </c>
      <c r="K208" s="9">
        <f t="shared" si="9"/>
        <v>74.5</v>
      </c>
      <c r="L208" s="9">
        <f t="shared" si="10"/>
        <v>149</v>
      </c>
      <c r="M208" s="9">
        <f t="shared" si="11"/>
        <v>74.5</v>
      </c>
    </row>
    <row r="209" spans="2:13" ht="56.1" customHeight="1" x14ac:dyDescent="0.25">
      <c r="B209" s="3" t="s">
        <v>69</v>
      </c>
      <c r="C209" t="s">
        <v>5</v>
      </c>
      <c r="D209" t="s">
        <v>67</v>
      </c>
      <c r="E209" t="s">
        <v>7</v>
      </c>
      <c r="F209" s="6" t="s">
        <v>70</v>
      </c>
      <c r="G209" t="s">
        <v>9</v>
      </c>
      <c r="H209" s="2">
        <v>1</v>
      </c>
      <c r="I209" s="8" t="s">
        <v>46</v>
      </c>
      <c r="J209" s="9">
        <v>111.7</v>
      </c>
      <c r="K209" s="9">
        <f t="shared" si="9"/>
        <v>55.85</v>
      </c>
      <c r="L209" s="9">
        <f t="shared" si="10"/>
        <v>111.7</v>
      </c>
      <c r="M209" s="9">
        <f t="shared" si="11"/>
        <v>55.85</v>
      </c>
    </row>
    <row r="210" spans="2:13" ht="56.1" customHeight="1" x14ac:dyDescent="0.25">
      <c r="B210" s="3" t="s">
        <v>249</v>
      </c>
      <c r="C210" t="s">
        <v>5</v>
      </c>
      <c r="D210" t="s">
        <v>67</v>
      </c>
      <c r="E210" t="s">
        <v>7</v>
      </c>
      <c r="F210" s="6" t="s">
        <v>250</v>
      </c>
      <c r="G210" t="s">
        <v>9</v>
      </c>
      <c r="H210" s="2">
        <v>1</v>
      </c>
      <c r="I210" s="8" t="s">
        <v>76</v>
      </c>
      <c r="J210" s="9">
        <v>27.6</v>
      </c>
      <c r="K210" s="9">
        <f t="shared" si="9"/>
        <v>13.8</v>
      </c>
      <c r="L210" s="9">
        <f t="shared" si="10"/>
        <v>27.6</v>
      </c>
      <c r="M210" s="9">
        <f t="shared" si="11"/>
        <v>13.8</v>
      </c>
    </row>
    <row r="211" spans="2:13" ht="56.1" customHeight="1" x14ac:dyDescent="0.25">
      <c r="B211" s="3" t="s">
        <v>267</v>
      </c>
      <c r="C211" t="s">
        <v>5</v>
      </c>
      <c r="D211" t="s">
        <v>67</v>
      </c>
      <c r="E211" t="s">
        <v>7</v>
      </c>
      <c r="F211" s="6" t="s">
        <v>268</v>
      </c>
      <c r="G211" t="s">
        <v>9</v>
      </c>
      <c r="H211" s="2">
        <v>1</v>
      </c>
      <c r="I211" s="8" t="s">
        <v>65</v>
      </c>
      <c r="J211" s="9">
        <v>24.8</v>
      </c>
      <c r="K211" s="9">
        <f t="shared" si="9"/>
        <v>12.4</v>
      </c>
      <c r="L211" s="9">
        <f t="shared" si="10"/>
        <v>24.8</v>
      </c>
      <c r="M211" s="9">
        <f t="shared" si="11"/>
        <v>12.4</v>
      </c>
    </row>
    <row r="212" spans="2:13" ht="56.1" customHeight="1" x14ac:dyDescent="0.25">
      <c r="B212" s="3" t="s">
        <v>269</v>
      </c>
      <c r="C212" t="s">
        <v>5</v>
      </c>
      <c r="D212" t="s">
        <v>67</v>
      </c>
      <c r="E212" t="s">
        <v>7</v>
      </c>
      <c r="F212" s="6" t="s">
        <v>270</v>
      </c>
      <c r="G212" t="s">
        <v>9</v>
      </c>
      <c r="H212" s="2">
        <v>1</v>
      </c>
      <c r="I212" s="8" t="s">
        <v>46</v>
      </c>
      <c r="J212" s="9">
        <v>24.8</v>
      </c>
      <c r="K212" s="9">
        <f t="shared" si="9"/>
        <v>12.4</v>
      </c>
      <c r="L212" s="9">
        <f t="shared" si="10"/>
        <v>24.8</v>
      </c>
      <c r="M212" s="9">
        <f t="shared" si="11"/>
        <v>12.4</v>
      </c>
    </row>
    <row r="213" spans="2:13" ht="56.1" customHeight="1" x14ac:dyDescent="0.25">
      <c r="B213" s="3" t="s">
        <v>271</v>
      </c>
      <c r="C213" t="s">
        <v>5</v>
      </c>
      <c r="D213" t="s">
        <v>67</v>
      </c>
      <c r="E213" t="s">
        <v>7</v>
      </c>
      <c r="F213" s="6" t="s">
        <v>270</v>
      </c>
      <c r="G213" t="s">
        <v>9</v>
      </c>
      <c r="H213" s="2">
        <v>1</v>
      </c>
      <c r="I213" s="8" t="s">
        <v>65</v>
      </c>
      <c r="J213" s="9">
        <v>24.8</v>
      </c>
      <c r="K213" s="9">
        <f t="shared" si="9"/>
        <v>12.4</v>
      </c>
      <c r="L213" s="9">
        <f t="shared" si="10"/>
        <v>24.8</v>
      </c>
      <c r="M213" s="9">
        <f t="shared" si="11"/>
        <v>12.4</v>
      </c>
    </row>
    <row r="214" spans="2:13" ht="56.1" customHeight="1" x14ac:dyDescent="0.25">
      <c r="B214" s="3" t="s">
        <v>274</v>
      </c>
      <c r="C214" t="s">
        <v>5</v>
      </c>
      <c r="D214" t="s">
        <v>67</v>
      </c>
      <c r="E214" t="s">
        <v>7</v>
      </c>
      <c r="F214" s="6" t="s">
        <v>275</v>
      </c>
      <c r="G214" t="s">
        <v>9</v>
      </c>
      <c r="H214" s="2">
        <v>1</v>
      </c>
      <c r="I214" s="8" t="s">
        <v>76</v>
      </c>
      <c r="J214" s="9">
        <v>22.1</v>
      </c>
      <c r="K214" s="9">
        <f t="shared" si="9"/>
        <v>11.05</v>
      </c>
      <c r="L214" s="9">
        <f t="shared" si="10"/>
        <v>22.1</v>
      </c>
      <c r="M214" s="9">
        <f t="shared" si="11"/>
        <v>11.05</v>
      </c>
    </row>
    <row r="215" spans="2:13" ht="56.1" customHeight="1" x14ac:dyDescent="0.25">
      <c r="B215" s="3" t="s">
        <v>293</v>
      </c>
      <c r="C215" t="s">
        <v>5</v>
      </c>
      <c r="D215" t="s">
        <v>67</v>
      </c>
      <c r="E215" t="s">
        <v>105</v>
      </c>
      <c r="F215" s="6" t="s">
        <v>294</v>
      </c>
      <c r="G215" t="s">
        <v>107</v>
      </c>
      <c r="H215" s="2">
        <v>1</v>
      </c>
      <c r="I215" s="8" t="s">
        <v>108</v>
      </c>
      <c r="J215" s="9">
        <v>19.899999999999999</v>
      </c>
      <c r="K215" s="9">
        <f t="shared" si="9"/>
        <v>9.9499999999999993</v>
      </c>
      <c r="L215" s="9">
        <f t="shared" si="10"/>
        <v>19.899999999999999</v>
      </c>
      <c r="M215" s="9">
        <f t="shared" si="11"/>
        <v>9.9499999999999993</v>
      </c>
    </row>
    <row r="216" spans="2:13" ht="56.1" customHeight="1" x14ac:dyDescent="0.25">
      <c r="B216" s="3" t="s">
        <v>1102</v>
      </c>
      <c r="C216" t="s">
        <v>5</v>
      </c>
      <c r="D216" t="s">
        <v>1090</v>
      </c>
      <c r="E216" t="s">
        <v>187</v>
      </c>
      <c r="F216" s="6" t="s">
        <v>1103</v>
      </c>
      <c r="G216" t="s">
        <v>107</v>
      </c>
      <c r="H216" s="2">
        <v>254</v>
      </c>
      <c r="I216" s="8" t="s">
        <v>1104</v>
      </c>
      <c r="J216" s="9">
        <v>65</v>
      </c>
      <c r="K216" s="9">
        <f t="shared" si="9"/>
        <v>32.5</v>
      </c>
      <c r="L216" s="9">
        <f t="shared" si="10"/>
        <v>16510</v>
      </c>
      <c r="M216" s="9">
        <f t="shared" si="11"/>
        <v>8255</v>
      </c>
    </row>
    <row r="217" spans="2:13" ht="56.1" customHeight="1" x14ac:dyDescent="0.25">
      <c r="B217" s="3" t="s">
        <v>1089</v>
      </c>
      <c r="C217" t="s">
        <v>5</v>
      </c>
      <c r="D217" t="s">
        <v>1090</v>
      </c>
      <c r="E217" t="s">
        <v>187</v>
      </c>
      <c r="F217" s="6" t="s">
        <v>1091</v>
      </c>
      <c r="G217" t="s">
        <v>9</v>
      </c>
      <c r="H217" s="2">
        <v>53</v>
      </c>
      <c r="I217" s="8" t="s">
        <v>1092</v>
      </c>
      <c r="J217" s="9">
        <v>55</v>
      </c>
      <c r="K217" s="9">
        <f t="shared" si="9"/>
        <v>27.5</v>
      </c>
      <c r="L217" s="9">
        <f t="shared" si="10"/>
        <v>2915</v>
      </c>
      <c r="M217" s="9">
        <f t="shared" si="11"/>
        <v>1457.5</v>
      </c>
    </row>
    <row r="218" spans="2:13" ht="56.1" customHeight="1" x14ac:dyDescent="0.25">
      <c r="B218" s="3" t="s">
        <v>1093</v>
      </c>
      <c r="C218" t="s">
        <v>5</v>
      </c>
      <c r="D218" t="s">
        <v>1058</v>
      </c>
      <c r="E218" t="s">
        <v>187</v>
      </c>
      <c r="F218" s="6" t="s">
        <v>1094</v>
      </c>
      <c r="G218" t="s">
        <v>9</v>
      </c>
      <c r="H218" s="2">
        <v>87</v>
      </c>
      <c r="I218" s="8" t="s">
        <v>1095</v>
      </c>
      <c r="J218" s="9">
        <v>55</v>
      </c>
      <c r="K218" s="9">
        <f t="shared" si="9"/>
        <v>27.5</v>
      </c>
      <c r="L218" s="9">
        <f t="shared" si="10"/>
        <v>4785</v>
      </c>
      <c r="M218" s="9">
        <f t="shared" si="11"/>
        <v>2392.5</v>
      </c>
    </row>
    <row r="219" spans="2:13" ht="56.1" customHeight="1" x14ac:dyDescent="0.25">
      <c r="B219" s="3" t="s">
        <v>1073</v>
      </c>
      <c r="C219" t="s">
        <v>5</v>
      </c>
      <c r="D219" t="s">
        <v>1058</v>
      </c>
      <c r="E219" t="s">
        <v>7</v>
      </c>
      <c r="F219" s="6" t="s">
        <v>1074</v>
      </c>
      <c r="G219" t="s">
        <v>9</v>
      </c>
      <c r="H219" s="2">
        <v>0</v>
      </c>
      <c r="I219" s="8" t="s">
        <v>1075</v>
      </c>
      <c r="J219" s="9">
        <v>0</v>
      </c>
      <c r="K219" s="9">
        <f t="shared" si="9"/>
        <v>0</v>
      </c>
      <c r="L219" s="9">
        <f t="shared" si="10"/>
        <v>0</v>
      </c>
      <c r="M219" s="9">
        <f t="shared" si="11"/>
        <v>0</v>
      </c>
    </row>
    <row r="220" spans="2:13" ht="56.1" customHeight="1" x14ac:dyDescent="0.25">
      <c r="B220" s="3" t="s">
        <v>1057</v>
      </c>
      <c r="C220" t="s">
        <v>5</v>
      </c>
      <c r="D220" t="s">
        <v>1058</v>
      </c>
      <c r="E220" t="s">
        <v>187</v>
      </c>
      <c r="F220" s="6" t="s">
        <v>1059</v>
      </c>
      <c r="G220" t="s">
        <v>9</v>
      </c>
      <c r="H220" s="2">
        <v>20</v>
      </c>
      <c r="I220" s="8" t="s">
        <v>1060</v>
      </c>
      <c r="J220" s="9">
        <v>50</v>
      </c>
      <c r="K220" s="9">
        <f t="shared" si="9"/>
        <v>25</v>
      </c>
      <c r="L220" s="9">
        <f t="shared" si="10"/>
        <v>1000</v>
      </c>
      <c r="M220" s="9">
        <f t="shared" si="11"/>
        <v>500</v>
      </c>
    </row>
    <row r="221" spans="2:13" ht="56.1" customHeight="1" x14ac:dyDescent="0.25">
      <c r="B221" s="3" t="s">
        <v>1173</v>
      </c>
      <c r="C221" t="s">
        <v>5</v>
      </c>
      <c r="D221" t="s">
        <v>48</v>
      </c>
      <c r="E221" t="s">
        <v>30</v>
      </c>
      <c r="F221" s="6" t="s">
        <v>1174</v>
      </c>
      <c r="G221" t="s">
        <v>93</v>
      </c>
      <c r="H221" s="2">
        <v>0</v>
      </c>
      <c r="I221" s="8" t="s">
        <v>1175</v>
      </c>
      <c r="J221" s="9">
        <v>0</v>
      </c>
      <c r="K221" s="9">
        <f t="shared" si="9"/>
        <v>0</v>
      </c>
      <c r="L221" s="9">
        <f t="shared" si="10"/>
        <v>0</v>
      </c>
      <c r="M221" s="9">
        <f t="shared" si="11"/>
        <v>0</v>
      </c>
    </row>
    <row r="222" spans="2:13" ht="56.1" customHeight="1" x14ac:dyDescent="0.25">
      <c r="B222" s="3" t="s">
        <v>1054</v>
      </c>
      <c r="C222" t="s">
        <v>5</v>
      </c>
      <c r="D222" t="s">
        <v>48</v>
      </c>
      <c r="E222" t="s">
        <v>105</v>
      </c>
      <c r="F222" s="6" t="s">
        <v>1055</v>
      </c>
      <c r="G222" t="s">
        <v>107</v>
      </c>
      <c r="H222" s="2">
        <v>29</v>
      </c>
      <c r="I222" s="8" t="s">
        <v>1056</v>
      </c>
      <c r="J222" s="9">
        <v>49.7</v>
      </c>
      <c r="K222" s="9">
        <f t="shared" si="9"/>
        <v>24.85</v>
      </c>
      <c r="L222" s="9">
        <f t="shared" si="10"/>
        <v>1441.3000000000002</v>
      </c>
      <c r="M222" s="9">
        <f t="shared" si="11"/>
        <v>720.65000000000009</v>
      </c>
    </row>
    <row r="223" spans="2:13" ht="56.1" customHeight="1" x14ac:dyDescent="0.25">
      <c r="B223" s="3" t="s">
        <v>1037</v>
      </c>
      <c r="C223" t="s">
        <v>5</v>
      </c>
      <c r="D223" t="s">
        <v>48</v>
      </c>
      <c r="E223" t="s">
        <v>13</v>
      </c>
      <c r="F223" s="6" t="s">
        <v>1038</v>
      </c>
      <c r="G223" t="s">
        <v>9</v>
      </c>
      <c r="H223" s="2">
        <v>27</v>
      </c>
      <c r="I223" s="8" t="s">
        <v>1039</v>
      </c>
      <c r="J223" s="9">
        <v>48.3</v>
      </c>
      <c r="K223" s="9">
        <f t="shared" si="9"/>
        <v>24.15</v>
      </c>
      <c r="L223" s="9">
        <f t="shared" si="10"/>
        <v>1304.0999999999999</v>
      </c>
      <c r="M223" s="9">
        <f t="shared" si="11"/>
        <v>652.04999999999995</v>
      </c>
    </row>
    <row r="224" spans="2:13" ht="56.1" customHeight="1" x14ac:dyDescent="0.25">
      <c r="B224" s="3" t="s">
        <v>1031</v>
      </c>
      <c r="C224" t="s">
        <v>5</v>
      </c>
      <c r="D224" t="s">
        <v>48</v>
      </c>
      <c r="E224" t="s">
        <v>13</v>
      </c>
      <c r="F224" s="6" t="s">
        <v>760</v>
      </c>
      <c r="G224" t="s">
        <v>9</v>
      </c>
      <c r="H224" s="2">
        <v>26</v>
      </c>
      <c r="I224" s="8" t="s">
        <v>1032</v>
      </c>
      <c r="J224" s="9">
        <v>41.4</v>
      </c>
      <c r="K224" s="9">
        <f t="shared" si="9"/>
        <v>20.7</v>
      </c>
      <c r="L224" s="9">
        <f t="shared" si="10"/>
        <v>1076.3999999999999</v>
      </c>
      <c r="M224" s="9">
        <f t="shared" si="11"/>
        <v>538.19999999999993</v>
      </c>
    </row>
    <row r="225" spans="2:13" ht="56.1" customHeight="1" x14ac:dyDescent="0.25">
      <c r="B225" s="3" t="s">
        <v>1009</v>
      </c>
      <c r="C225" t="s">
        <v>5</v>
      </c>
      <c r="D225" t="s">
        <v>48</v>
      </c>
      <c r="E225" t="s">
        <v>13</v>
      </c>
      <c r="F225" s="6" t="s">
        <v>1010</v>
      </c>
      <c r="G225" t="s">
        <v>9</v>
      </c>
      <c r="H225" s="2">
        <v>24</v>
      </c>
      <c r="I225" s="8" t="s">
        <v>1011</v>
      </c>
      <c r="J225" s="9">
        <v>48.3</v>
      </c>
      <c r="K225" s="9">
        <f t="shared" si="9"/>
        <v>24.15</v>
      </c>
      <c r="L225" s="9">
        <f t="shared" si="10"/>
        <v>1159.1999999999998</v>
      </c>
      <c r="M225" s="9">
        <f t="shared" si="11"/>
        <v>579.59999999999991</v>
      </c>
    </row>
    <row r="226" spans="2:13" ht="56.1" customHeight="1" x14ac:dyDescent="0.25">
      <c r="B226" s="3" t="s">
        <v>995</v>
      </c>
      <c r="C226" t="s">
        <v>5</v>
      </c>
      <c r="D226" t="s">
        <v>48</v>
      </c>
      <c r="E226" t="s">
        <v>13</v>
      </c>
      <c r="F226" s="6" t="s">
        <v>785</v>
      </c>
      <c r="G226" t="s">
        <v>9</v>
      </c>
      <c r="H226" s="2">
        <v>22</v>
      </c>
      <c r="I226" s="8" t="s">
        <v>996</v>
      </c>
      <c r="J226" s="9">
        <v>48.3</v>
      </c>
      <c r="K226" s="9">
        <f t="shared" si="9"/>
        <v>24.15</v>
      </c>
      <c r="L226" s="9">
        <f t="shared" si="10"/>
        <v>1062.5999999999999</v>
      </c>
      <c r="M226" s="9">
        <f t="shared" si="11"/>
        <v>531.29999999999995</v>
      </c>
    </row>
    <row r="227" spans="2:13" ht="56.1" customHeight="1" x14ac:dyDescent="0.25">
      <c r="B227" s="3" t="s">
        <v>939</v>
      </c>
      <c r="C227" t="s">
        <v>5</v>
      </c>
      <c r="D227" t="s">
        <v>48</v>
      </c>
      <c r="E227" t="s">
        <v>13</v>
      </c>
      <c r="F227" s="6" t="s">
        <v>940</v>
      </c>
      <c r="G227" t="s">
        <v>9</v>
      </c>
      <c r="H227" s="2">
        <v>20</v>
      </c>
      <c r="I227" s="8" t="s">
        <v>941</v>
      </c>
      <c r="J227" s="9">
        <v>62.1</v>
      </c>
      <c r="K227" s="9">
        <f t="shared" si="9"/>
        <v>31.05</v>
      </c>
      <c r="L227" s="9">
        <f t="shared" si="10"/>
        <v>1242</v>
      </c>
      <c r="M227" s="9">
        <f t="shared" si="11"/>
        <v>621</v>
      </c>
    </row>
    <row r="228" spans="2:13" ht="56.1" customHeight="1" x14ac:dyDescent="0.25">
      <c r="B228" s="3" t="s">
        <v>945</v>
      </c>
      <c r="C228" t="s">
        <v>5</v>
      </c>
      <c r="D228" t="s">
        <v>48</v>
      </c>
      <c r="E228" t="s">
        <v>105</v>
      </c>
      <c r="F228" s="6" t="s">
        <v>686</v>
      </c>
      <c r="G228" t="s">
        <v>107</v>
      </c>
      <c r="H228" s="2">
        <v>20</v>
      </c>
      <c r="I228" s="8" t="s">
        <v>946</v>
      </c>
      <c r="J228" s="9">
        <v>41.4</v>
      </c>
      <c r="K228" s="9">
        <f t="shared" si="9"/>
        <v>20.7</v>
      </c>
      <c r="L228" s="9">
        <f t="shared" si="10"/>
        <v>828</v>
      </c>
      <c r="M228" s="9">
        <f t="shared" si="11"/>
        <v>414</v>
      </c>
    </row>
    <row r="229" spans="2:13" ht="56.1" customHeight="1" x14ac:dyDescent="0.25">
      <c r="B229" s="3" t="s">
        <v>916</v>
      </c>
      <c r="C229" t="s">
        <v>5</v>
      </c>
      <c r="D229" t="s">
        <v>48</v>
      </c>
      <c r="E229" t="s">
        <v>105</v>
      </c>
      <c r="F229" s="6" t="s">
        <v>917</v>
      </c>
      <c r="G229" t="s">
        <v>107</v>
      </c>
      <c r="H229" s="2">
        <v>19</v>
      </c>
      <c r="I229" s="8" t="s">
        <v>918</v>
      </c>
      <c r="J229" s="9">
        <v>49.7</v>
      </c>
      <c r="K229" s="9">
        <f t="shared" si="9"/>
        <v>24.85</v>
      </c>
      <c r="L229" s="9">
        <f t="shared" si="10"/>
        <v>944.30000000000007</v>
      </c>
      <c r="M229" s="9">
        <f t="shared" si="11"/>
        <v>472.15000000000003</v>
      </c>
    </row>
    <row r="230" spans="2:13" ht="56.1" customHeight="1" x14ac:dyDescent="0.25">
      <c r="B230" s="3" t="s">
        <v>894</v>
      </c>
      <c r="C230" t="s">
        <v>5</v>
      </c>
      <c r="D230" t="s">
        <v>48</v>
      </c>
      <c r="E230" t="s">
        <v>13</v>
      </c>
      <c r="F230" s="6" t="s">
        <v>432</v>
      </c>
      <c r="G230" t="s">
        <v>9</v>
      </c>
      <c r="H230" s="2">
        <v>18</v>
      </c>
      <c r="I230" s="8" t="s">
        <v>895</v>
      </c>
      <c r="J230" s="9">
        <v>62.1</v>
      </c>
      <c r="K230" s="9">
        <f t="shared" si="9"/>
        <v>31.05</v>
      </c>
      <c r="L230" s="9">
        <f t="shared" si="10"/>
        <v>1117.8</v>
      </c>
      <c r="M230" s="9">
        <f t="shared" si="11"/>
        <v>558.9</v>
      </c>
    </row>
    <row r="231" spans="2:13" ht="56.1" customHeight="1" x14ac:dyDescent="0.25">
      <c r="B231" s="3" t="s">
        <v>899</v>
      </c>
      <c r="C231" t="s">
        <v>5</v>
      </c>
      <c r="D231" t="s">
        <v>48</v>
      </c>
      <c r="E231" t="s">
        <v>13</v>
      </c>
      <c r="F231" s="6" t="s">
        <v>543</v>
      </c>
      <c r="G231" t="s">
        <v>9</v>
      </c>
      <c r="H231" s="2">
        <v>18</v>
      </c>
      <c r="I231" s="8" t="s">
        <v>900</v>
      </c>
      <c r="J231" s="9">
        <v>48.3</v>
      </c>
      <c r="K231" s="9">
        <f t="shared" si="9"/>
        <v>24.15</v>
      </c>
      <c r="L231" s="9">
        <f t="shared" si="10"/>
        <v>869.4</v>
      </c>
      <c r="M231" s="9">
        <f t="shared" si="11"/>
        <v>434.7</v>
      </c>
    </row>
    <row r="232" spans="2:13" ht="56.1" customHeight="1" x14ac:dyDescent="0.25">
      <c r="B232" s="3" t="s">
        <v>875</v>
      </c>
      <c r="C232" t="s">
        <v>5</v>
      </c>
      <c r="D232" t="s">
        <v>48</v>
      </c>
      <c r="E232" t="s">
        <v>13</v>
      </c>
      <c r="F232" s="6" t="s">
        <v>338</v>
      </c>
      <c r="G232" t="s">
        <v>9</v>
      </c>
      <c r="H232" s="2">
        <v>17</v>
      </c>
      <c r="I232" s="8" t="s">
        <v>876</v>
      </c>
      <c r="J232" s="9">
        <v>48.3</v>
      </c>
      <c r="K232" s="9">
        <f t="shared" si="9"/>
        <v>24.15</v>
      </c>
      <c r="L232" s="9">
        <f t="shared" si="10"/>
        <v>821.09999999999991</v>
      </c>
      <c r="M232" s="9">
        <f t="shared" si="11"/>
        <v>410.54999999999995</v>
      </c>
    </row>
    <row r="233" spans="2:13" ht="56.1" customHeight="1" x14ac:dyDescent="0.25">
      <c r="B233" s="3" t="s">
        <v>877</v>
      </c>
      <c r="C233" t="s">
        <v>5</v>
      </c>
      <c r="D233" t="s">
        <v>48</v>
      </c>
      <c r="E233" t="s">
        <v>13</v>
      </c>
      <c r="F233" s="6" t="s">
        <v>878</v>
      </c>
      <c r="G233" t="s">
        <v>9</v>
      </c>
      <c r="H233" s="2">
        <v>17</v>
      </c>
      <c r="I233" s="8" t="s">
        <v>879</v>
      </c>
      <c r="J233" s="9">
        <v>48.3</v>
      </c>
      <c r="K233" s="9">
        <f t="shared" si="9"/>
        <v>24.15</v>
      </c>
      <c r="L233" s="9">
        <f t="shared" si="10"/>
        <v>821.09999999999991</v>
      </c>
      <c r="M233" s="9">
        <f t="shared" si="11"/>
        <v>410.54999999999995</v>
      </c>
    </row>
    <row r="234" spans="2:13" ht="56.1" customHeight="1" x14ac:dyDescent="0.25">
      <c r="B234" s="3" t="s">
        <v>835</v>
      </c>
      <c r="C234" t="s">
        <v>5</v>
      </c>
      <c r="D234" t="s">
        <v>48</v>
      </c>
      <c r="E234" t="s">
        <v>105</v>
      </c>
      <c r="F234" s="6" t="s">
        <v>836</v>
      </c>
      <c r="G234" t="s">
        <v>107</v>
      </c>
      <c r="H234" s="2">
        <v>15</v>
      </c>
      <c r="I234" s="8" t="s">
        <v>837</v>
      </c>
      <c r="J234" s="9">
        <v>49.7</v>
      </c>
      <c r="K234" s="9">
        <f t="shared" si="9"/>
        <v>24.85</v>
      </c>
      <c r="L234" s="9">
        <f t="shared" si="10"/>
        <v>745.5</v>
      </c>
      <c r="M234" s="9">
        <f t="shared" si="11"/>
        <v>372.75</v>
      </c>
    </row>
    <row r="235" spans="2:13" ht="56.1" customHeight="1" x14ac:dyDescent="0.25">
      <c r="B235" s="3" t="s">
        <v>802</v>
      </c>
      <c r="C235" t="s">
        <v>5</v>
      </c>
      <c r="D235" t="s">
        <v>48</v>
      </c>
      <c r="E235" t="s">
        <v>105</v>
      </c>
      <c r="F235" s="6" t="s">
        <v>803</v>
      </c>
      <c r="G235" t="s">
        <v>107</v>
      </c>
      <c r="H235" s="2">
        <v>14</v>
      </c>
      <c r="I235" s="8" t="s">
        <v>804</v>
      </c>
      <c r="J235" s="9">
        <v>49.7</v>
      </c>
      <c r="K235" s="9">
        <f t="shared" si="9"/>
        <v>24.85</v>
      </c>
      <c r="L235" s="9">
        <f t="shared" si="10"/>
        <v>695.80000000000007</v>
      </c>
      <c r="M235" s="9">
        <f t="shared" si="11"/>
        <v>347.90000000000003</v>
      </c>
    </row>
    <row r="236" spans="2:13" ht="56.1" customHeight="1" x14ac:dyDescent="0.25">
      <c r="B236" s="3" t="s">
        <v>784</v>
      </c>
      <c r="C236" t="s">
        <v>5</v>
      </c>
      <c r="D236" t="s">
        <v>48</v>
      </c>
      <c r="E236" t="s">
        <v>13</v>
      </c>
      <c r="F236" s="6" t="s">
        <v>785</v>
      </c>
      <c r="G236" t="s">
        <v>9</v>
      </c>
      <c r="H236" s="2">
        <v>13</v>
      </c>
      <c r="I236" s="8" t="s">
        <v>786</v>
      </c>
      <c r="J236" s="9">
        <v>48.3</v>
      </c>
      <c r="K236" s="9">
        <f t="shared" si="9"/>
        <v>24.15</v>
      </c>
      <c r="L236" s="9">
        <f t="shared" si="10"/>
        <v>627.9</v>
      </c>
      <c r="M236" s="9">
        <f t="shared" si="11"/>
        <v>313.95</v>
      </c>
    </row>
    <row r="237" spans="2:13" ht="56.1" customHeight="1" x14ac:dyDescent="0.25">
      <c r="B237" s="3" t="s">
        <v>759</v>
      </c>
      <c r="C237" t="s">
        <v>5</v>
      </c>
      <c r="D237" t="s">
        <v>48</v>
      </c>
      <c r="E237" t="s">
        <v>13</v>
      </c>
      <c r="F237" s="6" t="s">
        <v>760</v>
      </c>
      <c r="G237" t="s">
        <v>9</v>
      </c>
      <c r="H237" s="2">
        <v>11</v>
      </c>
      <c r="I237" s="8" t="s">
        <v>761</v>
      </c>
      <c r="J237" s="9">
        <v>41.4</v>
      </c>
      <c r="K237" s="9">
        <f t="shared" si="9"/>
        <v>20.7</v>
      </c>
      <c r="L237" s="9">
        <f t="shared" si="10"/>
        <v>455.4</v>
      </c>
      <c r="M237" s="9">
        <f t="shared" si="11"/>
        <v>227.7</v>
      </c>
    </row>
    <row r="238" spans="2:13" ht="56.1" customHeight="1" x14ac:dyDescent="0.25">
      <c r="B238" s="3" t="s">
        <v>743</v>
      </c>
      <c r="C238" t="s">
        <v>5</v>
      </c>
      <c r="D238" t="s">
        <v>48</v>
      </c>
      <c r="E238" t="s">
        <v>13</v>
      </c>
      <c r="F238" s="6" t="s">
        <v>338</v>
      </c>
      <c r="G238" t="s">
        <v>9</v>
      </c>
      <c r="H238" s="2">
        <v>10</v>
      </c>
      <c r="I238" s="8" t="s">
        <v>744</v>
      </c>
      <c r="J238" s="9">
        <v>48.3</v>
      </c>
      <c r="K238" s="9">
        <f t="shared" si="9"/>
        <v>24.15</v>
      </c>
      <c r="L238" s="9">
        <f t="shared" si="10"/>
        <v>483</v>
      </c>
      <c r="M238" s="9">
        <f t="shared" si="11"/>
        <v>241.5</v>
      </c>
    </row>
    <row r="239" spans="2:13" ht="56.1" customHeight="1" x14ac:dyDescent="0.25">
      <c r="B239" s="3" t="s">
        <v>662</v>
      </c>
      <c r="C239" t="s">
        <v>5</v>
      </c>
      <c r="D239" t="s">
        <v>48</v>
      </c>
      <c r="E239" t="s">
        <v>7</v>
      </c>
      <c r="F239" s="6" t="s">
        <v>663</v>
      </c>
      <c r="G239" t="s">
        <v>9</v>
      </c>
      <c r="H239" s="2">
        <v>8</v>
      </c>
      <c r="I239" s="8" t="s">
        <v>664</v>
      </c>
      <c r="J239" s="9">
        <v>93.1</v>
      </c>
      <c r="K239" s="9">
        <f t="shared" si="9"/>
        <v>46.55</v>
      </c>
      <c r="L239" s="9">
        <f t="shared" si="10"/>
        <v>744.8</v>
      </c>
      <c r="M239" s="9">
        <f t="shared" si="11"/>
        <v>372.4</v>
      </c>
    </row>
    <row r="240" spans="2:13" ht="56.1" customHeight="1" x14ac:dyDescent="0.25">
      <c r="B240" s="3" t="s">
        <v>679</v>
      </c>
      <c r="C240" t="s">
        <v>5</v>
      </c>
      <c r="D240" t="s">
        <v>48</v>
      </c>
      <c r="E240" t="s">
        <v>13</v>
      </c>
      <c r="F240" s="6" t="s">
        <v>680</v>
      </c>
      <c r="G240" t="s">
        <v>9</v>
      </c>
      <c r="H240" s="2">
        <v>8</v>
      </c>
      <c r="I240" s="8" t="s">
        <v>681</v>
      </c>
      <c r="J240" s="9">
        <v>48.3</v>
      </c>
      <c r="K240" s="9">
        <f t="shared" si="9"/>
        <v>24.15</v>
      </c>
      <c r="L240" s="9">
        <f t="shared" si="10"/>
        <v>386.4</v>
      </c>
      <c r="M240" s="9">
        <f t="shared" si="11"/>
        <v>193.2</v>
      </c>
    </row>
    <row r="241" spans="2:13" ht="56.1" customHeight="1" x14ac:dyDescent="0.25">
      <c r="B241" s="3" t="s">
        <v>685</v>
      </c>
      <c r="C241" t="s">
        <v>5</v>
      </c>
      <c r="D241" t="s">
        <v>48</v>
      </c>
      <c r="E241" t="s">
        <v>105</v>
      </c>
      <c r="F241" s="6" t="s">
        <v>686</v>
      </c>
      <c r="G241" t="s">
        <v>107</v>
      </c>
      <c r="H241" s="2">
        <v>8</v>
      </c>
      <c r="I241" s="8" t="s">
        <v>687</v>
      </c>
      <c r="J241" s="9">
        <v>41.4</v>
      </c>
      <c r="K241" s="9">
        <f t="shared" si="9"/>
        <v>20.7</v>
      </c>
      <c r="L241" s="9">
        <f t="shared" si="10"/>
        <v>331.2</v>
      </c>
      <c r="M241" s="9">
        <f t="shared" si="11"/>
        <v>165.6</v>
      </c>
    </row>
    <row r="242" spans="2:13" ht="56.1" customHeight="1" x14ac:dyDescent="0.25">
      <c r="B242" s="3" t="s">
        <v>688</v>
      </c>
      <c r="C242" t="s">
        <v>5</v>
      </c>
      <c r="D242" t="s">
        <v>48</v>
      </c>
      <c r="E242" t="s">
        <v>105</v>
      </c>
      <c r="F242" s="6" t="s">
        <v>686</v>
      </c>
      <c r="G242" t="s">
        <v>107</v>
      </c>
      <c r="H242" s="2">
        <v>8</v>
      </c>
      <c r="I242" s="8" t="s">
        <v>689</v>
      </c>
      <c r="J242" s="9">
        <v>41.4</v>
      </c>
      <c r="K242" s="9">
        <f t="shared" si="9"/>
        <v>20.7</v>
      </c>
      <c r="L242" s="9">
        <f t="shared" si="10"/>
        <v>331.2</v>
      </c>
      <c r="M242" s="9">
        <f t="shared" si="11"/>
        <v>165.6</v>
      </c>
    </row>
    <row r="243" spans="2:13" ht="56.1" customHeight="1" x14ac:dyDescent="0.25">
      <c r="B243" s="3" t="s">
        <v>47</v>
      </c>
      <c r="C243" t="s">
        <v>5</v>
      </c>
      <c r="D243" t="s">
        <v>48</v>
      </c>
      <c r="E243" t="s">
        <v>7</v>
      </c>
      <c r="F243" s="6" t="s">
        <v>49</v>
      </c>
      <c r="G243" t="s">
        <v>9</v>
      </c>
      <c r="H243" s="2">
        <v>0</v>
      </c>
      <c r="I243" s="8" t="s">
        <v>50</v>
      </c>
      <c r="J243" s="9">
        <v>0</v>
      </c>
      <c r="K243" s="9">
        <f t="shared" si="9"/>
        <v>0</v>
      </c>
      <c r="L243" s="9">
        <f t="shared" si="10"/>
        <v>0</v>
      </c>
      <c r="M243" s="9">
        <f t="shared" si="11"/>
        <v>0</v>
      </c>
    </row>
    <row r="244" spans="2:13" ht="56.1" customHeight="1" x14ac:dyDescent="0.25">
      <c r="B244" s="3" t="s">
        <v>539</v>
      </c>
      <c r="C244" t="s">
        <v>5</v>
      </c>
      <c r="D244" t="s">
        <v>48</v>
      </c>
      <c r="E244" t="s">
        <v>105</v>
      </c>
      <c r="F244" s="6" t="s">
        <v>540</v>
      </c>
      <c r="G244" t="s">
        <v>107</v>
      </c>
      <c r="H244" s="2">
        <v>5</v>
      </c>
      <c r="I244" s="8" t="s">
        <v>541</v>
      </c>
      <c r="J244" s="9">
        <v>49.7</v>
      </c>
      <c r="K244" s="9">
        <f t="shared" si="9"/>
        <v>24.85</v>
      </c>
      <c r="L244" s="9">
        <f t="shared" si="10"/>
        <v>248.5</v>
      </c>
      <c r="M244" s="9">
        <f t="shared" si="11"/>
        <v>124.25</v>
      </c>
    </row>
    <row r="245" spans="2:13" ht="56.1" customHeight="1" x14ac:dyDescent="0.25">
      <c r="B245" s="3" t="s">
        <v>542</v>
      </c>
      <c r="C245" t="s">
        <v>5</v>
      </c>
      <c r="D245" t="s">
        <v>48</v>
      </c>
      <c r="E245" t="s">
        <v>13</v>
      </c>
      <c r="F245" s="6" t="s">
        <v>543</v>
      </c>
      <c r="G245" t="s">
        <v>9</v>
      </c>
      <c r="H245" s="2">
        <v>5</v>
      </c>
      <c r="I245" s="8" t="s">
        <v>544</v>
      </c>
      <c r="J245" s="9">
        <v>48.3</v>
      </c>
      <c r="K245" s="9">
        <f t="shared" si="9"/>
        <v>24.15</v>
      </c>
      <c r="L245" s="9">
        <f t="shared" si="10"/>
        <v>241.5</v>
      </c>
      <c r="M245" s="9">
        <f t="shared" si="11"/>
        <v>120.75</v>
      </c>
    </row>
    <row r="246" spans="2:13" ht="56.1" customHeight="1" x14ac:dyDescent="0.25">
      <c r="B246" s="3" t="s">
        <v>428</v>
      </c>
      <c r="C246" t="s">
        <v>5</v>
      </c>
      <c r="D246" t="s">
        <v>48</v>
      </c>
      <c r="E246" t="s">
        <v>7</v>
      </c>
      <c r="F246" s="6" t="s">
        <v>429</v>
      </c>
      <c r="G246" t="s">
        <v>9</v>
      </c>
      <c r="H246" s="2">
        <v>3</v>
      </c>
      <c r="I246" s="8" t="s">
        <v>430</v>
      </c>
      <c r="J246" s="9">
        <v>69</v>
      </c>
      <c r="K246" s="9">
        <f t="shared" si="9"/>
        <v>34.5</v>
      </c>
      <c r="L246" s="9">
        <f t="shared" si="10"/>
        <v>207</v>
      </c>
      <c r="M246" s="9">
        <f t="shared" si="11"/>
        <v>103.5</v>
      </c>
    </row>
    <row r="247" spans="2:13" ht="56.1" customHeight="1" x14ac:dyDescent="0.25">
      <c r="B247" s="3" t="s">
        <v>431</v>
      </c>
      <c r="C247" t="s">
        <v>5</v>
      </c>
      <c r="D247" t="s">
        <v>48</v>
      </c>
      <c r="E247" t="s">
        <v>13</v>
      </c>
      <c r="F247" s="6" t="s">
        <v>432</v>
      </c>
      <c r="G247" t="s">
        <v>9</v>
      </c>
      <c r="H247" s="2">
        <v>3</v>
      </c>
      <c r="I247" s="8" t="s">
        <v>430</v>
      </c>
      <c r="J247" s="9">
        <v>62.1</v>
      </c>
      <c r="K247" s="9">
        <f t="shared" si="9"/>
        <v>31.05</v>
      </c>
      <c r="L247" s="9">
        <f t="shared" si="10"/>
        <v>186.3</v>
      </c>
      <c r="M247" s="9">
        <f t="shared" si="11"/>
        <v>93.15</v>
      </c>
    </row>
    <row r="248" spans="2:13" ht="56.1" customHeight="1" x14ac:dyDescent="0.25">
      <c r="B248" s="3" t="s">
        <v>435</v>
      </c>
      <c r="C248" t="s">
        <v>5</v>
      </c>
      <c r="D248" t="s">
        <v>48</v>
      </c>
      <c r="E248" t="s">
        <v>13</v>
      </c>
      <c r="F248" s="6" t="s">
        <v>436</v>
      </c>
      <c r="G248" t="s">
        <v>9</v>
      </c>
      <c r="H248" s="2">
        <v>3</v>
      </c>
      <c r="I248" s="8" t="s">
        <v>437</v>
      </c>
      <c r="J248" s="9">
        <v>55.2</v>
      </c>
      <c r="K248" s="9">
        <f t="shared" si="9"/>
        <v>27.6</v>
      </c>
      <c r="L248" s="9">
        <f t="shared" si="10"/>
        <v>165.60000000000002</v>
      </c>
      <c r="M248" s="9">
        <f t="shared" si="11"/>
        <v>82.800000000000011</v>
      </c>
    </row>
    <row r="249" spans="2:13" ht="56.1" customHeight="1" x14ac:dyDescent="0.25">
      <c r="B249" s="3" t="s">
        <v>449</v>
      </c>
      <c r="C249" t="s">
        <v>5</v>
      </c>
      <c r="D249" t="s">
        <v>48</v>
      </c>
      <c r="E249" t="s">
        <v>7</v>
      </c>
      <c r="F249" s="6" t="s">
        <v>450</v>
      </c>
      <c r="G249" t="s">
        <v>9</v>
      </c>
      <c r="H249" s="2">
        <v>3</v>
      </c>
      <c r="I249" s="8" t="s">
        <v>451</v>
      </c>
      <c r="J249" s="9">
        <v>43.4</v>
      </c>
      <c r="K249" s="9">
        <f t="shared" si="9"/>
        <v>21.7</v>
      </c>
      <c r="L249" s="9">
        <f t="shared" si="10"/>
        <v>130.19999999999999</v>
      </c>
      <c r="M249" s="9">
        <f t="shared" si="11"/>
        <v>65.099999999999994</v>
      </c>
    </row>
    <row r="250" spans="2:13" ht="56.1" customHeight="1" x14ac:dyDescent="0.25">
      <c r="B250" s="3" t="s">
        <v>331</v>
      </c>
      <c r="C250" t="s">
        <v>5</v>
      </c>
      <c r="D250" t="s">
        <v>48</v>
      </c>
      <c r="E250" t="s">
        <v>7</v>
      </c>
      <c r="F250" s="6" t="s">
        <v>332</v>
      </c>
      <c r="G250" t="s">
        <v>9</v>
      </c>
      <c r="H250" s="2">
        <v>2</v>
      </c>
      <c r="I250" s="8" t="s">
        <v>313</v>
      </c>
      <c r="J250" s="9">
        <v>55.2</v>
      </c>
      <c r="K250" s="9">
        <f t="shared" si="9"/>
        <v>27.6</v>
      </c>
      <c r="L250" s="9">
        <f t="shared" si="10"/>
        <v>110.4</v>
      </c>
      <c r="M250" s="9">
        <f t="shared" si="11"/>
        <v>55.2</v>
      </c>
    </row>
    <row r="251" spans="2:13" ht="56.1" customHeight="1" x14ac:dyDescent="0.25">
      <c r="B251" s="3" t="s">
        <v>333</v>
      </c>
      <c r="C251" t="s">
        <v>5</v>
      </c>
      <c r="D251" t="s">
        <v>48</v>
      </c>
      <c r="E251" t="s">
        <v>105</v>
      </c>
      <c r="F251" s="6" t="s">
        <v>334</v>
      </c>
      <c r="G251" t="s">
        <v>107</v>
      </c>
      <c r="H251" s="2">
        <v>2</v>
      </c>
      <c r="I251" s="8" t="s">
        <v>335</v>
      </c>
      <c r="J251" s="9">
        <v>49.7</v>
      </c>
      <c r="K251" s="9">
        <f t="shared" si="9"/>
        <v>24.85</v>
      </c>
      <c r="L251" s="9">
        <f t="shared" si="10"/>
        <v>99.4</v>
      </c>
      <c r="M251" s="9">
        <f t="shared" si="11"/>
        <v>49.7</v>
      </c>
    </row>
    <row r="252" spans="2:13" ht="56.1" customHeight="1" x14ac:dyDescent="0.25">
      <c r="B252" s="3" t="s">
        <v>336</v>
      </c>
      <c r="C252" t="s">
        <v>5</v>
      </c>
      <c r="D252" t="s">
        <v>48</v>
      </c>
      <c r="E252" t="s">
        <v>105</v>
      </c>
      <c r="F252" s="6" t="s">
        <v>334</v>
      </c>
      <c r="G252" t="s">
        <v>107</v>
      </c>
      <c r="H252" s="2">
        <v>2</v>
      </c>
      <c r="I252" s="8" t="s">
        <v>335</v>
      </c>
      <c r="J252" s="9">
        <v>49.7</v>
      </c>
      <c r="K252" s="9">
        <f t="shared" si="9"/>
        <v>24.85</v>
      </c>
      <c r="L252" s="9">
        <f t="shared" si="10"/>
        <v>99.4</v>
      </c>
      <c r="M252" s="9">
        <f t="shared" si="11"/>
        <v>49.7</v>
      </c>
    </row>
    <row r="253" spans="2:13" ht="56.1" customHeight="1" x14ac:dyDescent="0.25">
      <c r="B253" s="3" t="s">
        <v>337</v>
      </c>
      <c r="C253" t="s">
        <v>5</v>
      </c>
      <c r="D253" t="s">
        <v>48</v>
      </c>
      <c r="E253" t="s">
        <v>13</v>
      </c>
      <c r="F253" s="6" t="s">
        <v>338</v>
      </c>
      <c r="G253" t="s">
        <v>9</v>
      </c>
      <c r="H253" s="2">
        <v>2</v>
      </c>
      <c r="I253" s="8" t="s">
        <v>339</v>
      </c>
      <c r="J253" s="9">
        <v>48.3</v>
      </c>
      <c r="K253" s="9">
        <f t="shared" si="9"/>
        <v>24.15</v>
      </c>
      <c r="L253" s="9">
        <f t="shared" si="10"/>
        <v>96.6</v>
      </c>
      <c r="M253" s="9">
        <f t="shared" si="11"/>
        <v>48.3</v>
      </c>
    </row>
    <row r="254" spans="2:13" ht="56.1" customHeight="1" x14ac:dyDescent="0.25">
      <c r="B254" s="3" t="s">
        <v>79</v>
      </c>
      <c r="C254" t="s">
        <v>5</v>
      </c>
      <c r="D254" t="s">
        <v>48</v>
      </c>
      <c r="E254" t="s">
        <v>7</v>
      </c>
      <c r="F254" s="6" t="s">
        <v>80</v>
      </c>
      <c r="G254" t="s">
        <v>9</v>
      </c>
      <c r="H254" s="2">
        <v>1</v>
      </c>
      <c r="I254" s="8" t="s">
        <v>76</v>
      </c>
      <c r="J254" s="9">
        <v>75.900000000000006</v>
      </c>
      <c r="K254" s="9">
        <f t="shared" si="9"/>
        <v>37.950000000000003</v>
      </c>
      <c r="L254" s="9">
        <f t="shared" si="10"/>
        <v>75.900000000000006</v>
      </c>
      <c r="M254" s="9">
        <f t="shared" si="11"/>
        <v>37.950000000000003</v>
      </c>
    </row>
    <row r="255" spans="2:13" ht="56.1" customHeight="1" x14ac:dyDescent="0.25">
      <c r="B255" s="3" t="s">
        <v>111</v>
      </c>
      <c r="C255" t="s">
        <v>5</v>
      </c>
      <c r="D255" t="s">
        <v>48</v>
      </c>
      <c r="E255" t="s">
        <v>13</v>
      </c>
      <c r="F255" s="6" t="s">
        <v>112</v>
      </c>
      <c r="G255" t="s">
        <v>9</v>
      </c>
      <c r="H255" s="2">
        <v>1</v>
      </c>
      <c r="I255" s="8" t="s">
        <v>65</v>
      </c>
      <c r="J255" s="9">
        <v>55.2</v>
      </c>
      <c r="K255" s="9">
        <f t="shared" si="9"/>
        <v>27.6</v>
      </c>
      <c r="L255" s="9">
        <f t="shared" si="10"/>
        <v>55.2</v>
      </c>
      <c r="M255" s="9">
        <f t="shared" si="11"/>
        <v>27.6</v>
      </c>
    </row>
    <row r="256" spans="2:13" ht="56.1" customHeight="1" x14ac:dyDescent="0.25">
      <c r="B256" s="3" t="s">
        <v>122</v>
      </c>
      <c r="C256" t="s">
        <v>5</v>
      </c>
      <c r="D256" t="s">
        <v>48</v>
      </c>
      <c r="E256" t="s">
        <v>7</v>
      </c>
      <c r="F256" s="6" t="s">
        <v>123</v>
      </c>
      <c r="G256" t="s">
        <v>9</v>
      </c>
      <c r="H256" s="2">
        <v>1</v>
      </c>
      <c r="I256" s="8" t="s">
        <v>115</v>
      </c>
      <c r="J256" s="9">
        <v>55.2</v>
      </c>
      <c r="K256" s="9">
        <f t="shared" si="9"/>
        <v>27.6</v>
      </c>
      <c r="L256" s="9">
        <f t="shared" si="10"/>
        <v>55.2</v>
      </c>
      <c r="M256" s="9">
        <f t="shared" si="11"/>
        <v>27.6</v>
      </c>
    </row>
    <row r="257" spans="2:13" ht="56.1" customHeight="1" x14ac:dyDescent="0.25">
      <c r="B257" s="3" t="s">
        <v>124</v>
      </c>
      <c r="C257" t="s">
        <v>5</v>
      </c>
      <c r="D257" t="s">
        <v>48</v>
      </c>
      <c r="E257" t="s">
        <v>7</v>
      </c>
      <c r="F257" s="6" t="s">
        <v>125</v>
      </c>
      <c r="G257" t="s">
        <v>9</v>
      </c>
      <c r="H257" s="2">
        <v>1</v>
      </c>
      <c r="I257" s="8" t="s">
        <v>46</v>
      </c>
      <c r="J257" s="9">
        <v>68.2</v>
      </c>
      <c r="K257" s="9">
        <f t="shared" si="9"/>
        <v>34.1</v>
      </c>
      <c r="L257" s="9">
        <f t="shared" si="10"/>
        <v>68.2</v>
      </c>
      <c r="M257" s="9">
        <f t="shared" si="11"/>
        <v>34.1</v>
      </c>
    </row>
    <row r="258" spans="2:13" ht="56.1" customHeight="1" x14ac:dyDescent="0.25">
      <c r="B258" s="3" t="s">
        <v>130</v>
      </c>
      <c r="C258" t="s">
        <v>5</v>
      </c>
      <c r="D258" t="s">
        <v>48</v>
      </c>
      <c r="E258" t="s">
        <v>13</v>
      </c>
      <c r="F258" s="6" t="s">
        <v>131</v>
      </c>
      <c r="G258" t="s">
        <v>9</v>
      </c>
      <c r="H258" s="2">
        <v>1</v>
      </c>
      <c r="I258" s="8" t="s">
        <v>65</v>
      </c>
      <c r="J258" s="9">
        <v>48.3</v>
      </c>
      <c r="K258" s="9">
        <f t="shared" si="9"/>
        <v>24.15</v>
      </c>
      <c r="L258" s="9">
        <f t="shared" si="10"/>
        <v>48.3</v>
      </c>
      <c r="M258" s="9">
        <f t="shared" si="11"/>
        <v>24.15</v>
      </c>
    </row>
    <row r="259" spans="2:13" ht="56.1" customHeight="1" x14ac:dyDescent="0.25">
      <c r="B259" s="3" t="s">
        <v>132</v>
      </c>
      <c r="C259" t="s">
        <v>5</v>
      </c>
      <c r="D259" t="s">
        <v>48</v>
      </c>
      <c r="E259" t="s">
        <v>13</v>
      </c>
      <c r="F259" s="6" t="s">
        <v>133</v>
      </c>
      <c r="G259" t="s">
        <v>9</v>
      </c>
      <c r="H259" s="2">
        <v>1</v>
      </c>
      <c r="I259" s="8" t="s">
        <v>65</v>
      </c>
      <c r="J259" s="9">
        <v>48.3</v>
      </c>
      <c r="K259" s="9">
        <f t="shared" ref="K259:K322" si="12">+J259/2</f>
        <v>24.15</v>
      </c>
      <c r="L259" s="9">
        <f t="shared" ref="L259:L322" si="13">+H259*J259</f>
        <v>48.3</v>
      </c>
      <c r="M259" s="9">
        <f t="shared" ref="M259:M322" si="14">+K259*H259</f>
        <v>24.15</v>
      </c>
    </row>
    <row r="260" spans="2:13" ht="56.1" customHeight="1" x14ac:dyDescent="0.25">
      <c r="B260" s="3" t="s">
        <v>227</v>
      </c>
      <c r="C260" t="s">
        <v>5</v>
      </c>
      <c r="D260" t="s">
        <v>48</v>
      </c>
      <c r="E260" t="s">
        <v>7</v>
      </c>
      <c r="F260" s="6" t="s">
        <v>228</v>
      </c>
      <c r="G260" t="s">
        <v>9</v>
      </c>
      <c r="H260" s="2">
        <v>1</v>
      </c>
      <c r="I260" s="8" t="s">
        <v>115</v>
      </c>
      <c r="J260" s="9">
        <v>37.200000000000003</v>
      </c>
      <c r="K260" s="9">
        <f t="shared" si="12"/>
        <v>18.600000000000001</v>
      </c>
      <c r="L260" s="9">
        <f t="shared" si="13"/>
        <v>37.200000000000003</v>
      </c>
      <c r="M260" s="9">
        <f t="shared" si="14"/>
        <v>18.600000000000001</v>
      </c>
    </row>
    <row r="261" spans="2:13" ht="56.1" customHeight="1" x14ac:dyDescent="0.25">
      <c r="B261" s="3" t="s">
        <v>1167</v>
      </c>
      <c r="C261" t="s">
        <v>5</v>
      </c>
      <c r="D261" t="s">
        <v>48</v>
      </c>
      <c r="E261" t="s">
        <v>30</v>
      </c>
      <c r="F261" s="6" t="s">
        <v>1168</v>
      </c>
      <c r="G261" t="s">
        <v>9</v>
      </c>
      <c r="H261" s="2">
        <v>0</v>
      </c>
      <c r="I261" s="8" t="s">
        <v>76</v>
      </c>
      <c r="J261" s="9">
        <v>0</v>
      </c>
      <c r="K261" s="9">
        <f t="shared" si="12"/>
        <v>0</v>
      </c>
      <c r="L261" s="9">
        <f t="shared" si="13"/>
        <v>0</v>
      </c>
      <c r="M261" s="9">
        <f t="shared" si="14"/>
        <v>0</v>
      </c>
    </row>
    <row r="262" spans="2:13" ht="56.1" customHeight="1" x14ac:dyDescent="0.25">
      <c r="B262" s="3" t="s">
        <v>1045</v>
      </c>
      <c r="C262" t="s">
        <v>5</v>
      </c>
      <c r="D262" t="s">
        <v>418</v>
      </c>
      <c r="E262" t="s">
        <v>7</v>
      </c>
      <c r="F262" s="6" t="s">
        <v>1046</v>
      </c>
      <c r="G262" t="s">
        <v>9</v>
      </c>
      <c r="H262" s="2">
        <v>28</v>
      </c>
      <c r="I262" s="8" t="s">
        <v>1047</v>
      </c>
      <c r="J262" s="9">
        <v>55.2</v>
      </c>
      <c r="K262" s="9">
        <f t="shared" si="12"/>
        <v>27.6</v>
      </c>
      <c r="L262" s="9">
        <f t="shared" si="13"/>
        <v>1545.6000000000001</v>
      </c>
      <c r="M262" s="9">
        <f t="shared" si="14"/>
        <v>772.80000000000007</v>
      </c>
    </row>
    <row r="263" spans="2:13" ht="56.1" customHeight="1" x14ac:dyDescent="0.25">
      <c r="B263" s="3" t="s">
        <v>988</v>
      </c>
      <c r="C263" t="s">
        <v>5</v>
      </c>
      <c r="D263" t="s">
        <v>418</v>
      </c>
      <c r="E263" t="s">
        <v>7</v>
      </c>
      <c r="F263" s="6" t="s">
        <v>989</v>
      </c>
      <c r="G263" t="s">
        <v>9</v>
      </c>
      <c r="H263" s="2">
        <v>22</v>
      </c>
      <c r="I263" s="8" t="s">
        <v>990</v>
      </c>
      <c r="J263" s="9">
        <v>69</v>
      </c>
      <c r="K263" s="9">
        <f t="shared" si="12"/>
        <v>34.5</v>
      </c>
      <c r="L263" s="9">
        <f t="shared" si="13"/>
        <v>1518</v>
      </c>
      <c r="M263" s="9">
        <f t="shared" si="14"/>
        <v>759</v>
      </c>
    </row>
    <row r="264" spans="2:13" ht="56.1" customHeight="1" x14ac:dyDescent="0.25">
      <c r="B264" s="3" t="s">
        <v>832</v>
      </c>
      <c r="C264" t="s">
        <v>5</v>
      </c>
      <c r="D264" t="s">
        <v>418</v>
      </c>
      <c r="E264" t="s">
        <v>7</v>
      </c>
      <c r="F264" s="6" t="s">
        <v>833</v>
      </c>
      <c r="G264" t="s">
        <v>9</v>
      </c>
      <c r="H264" s="2">
        <v>15</v>
      </c>
      <c r="I264" s="8" t="s">
        <v>834</v>
      </c>
      <c r="J264" s="9">
        <v>55.2</v>
      </c>
      <c r="K264" s="9">
        <f t="shared" si="12"/>
        <v>27.6</v>
      </c>
      <c r="L264" s="9">
        <f t="shared" si="13"/>
        <v>828</v>
      </c>
      <c r="M264" s="9">
        <f t="shared" si="14"/>
        <v>414</v>
      </c>
    </row>
    <row r="265" spans="2:13" ht="56.1" customHeight="1" x14ac:dyDescent="0.25">
      <c r="B265" s="3" t="s">
        <v>417</v>
      </c>
      <c r="C265" t="s">
        <v>5</v>
      </c>
      <c r="D265" t="s">
        <v>418</v>
      </c>
      <c r="E265" t="s">
        <v>7</v>
      </c>
      <c r="F265" s="6" t="s">
        <v>419</v>
      </c>
      <c r="G265" t="s">
        <v>9</v>
      </c>
      <c r="H265" s="2">
        <v>2</v>
      </c>
      <c r="I265" s="8" t="s">
        <v>313</v>
      </c>
      <c r="J265" s="9">
        <v>12.4</v>
      </c>
      <c r="K265" s="9">
        <f t="shared" si="12"/>
        <v>6.2</v>
      </c>
      <c r="L265" s="9">
        <f t="shared" si="13"/>
        <v>24.8</v>
      </c>
      <c r="M265" s="9">
        <f t="shared" si="14"/>
        <v>12.4</v>
      </c>
    </row>
    <row r="266" spans="2:13" ht="56.1" customHeight="1" x14ac:dyDescent="0.25">
      <c r="B266" s="3" t="s">
        <v>11</v>
      </c>
      <c r="C266" t="s">
        <v>5</v>
      </c>
      <c r="D266" t="s">
        <v>12</v>
      </c>
      <c r="E266" t="s">
        <v>13</v>
      </c>
      <c r="F266" s="6" t="s">
        <v>14</v>
      </c>
      <c r="G266" t="s">
        <v>9</v>
      </c>
      <c r="H266" s="2">
        <v>0</v>
      </c>
      <c r="I266" s="8" t="s">
        <v>15</v>
      </c>
      <c r="J266" s="9">
        <v>0</v>
      </c>
      <c r="K266" s="9">
        <f t="shared" si="12"/>
        <v>0</v>
      </c>
      <c r="L266" s="9">
        <f t="shared" si="13"/>
        <v>0</v>
      </c>
      <c r="M266" s="9">
        <f t="shared" si="14"/>
        <v>0</v>
      </c>
    </row>
    <row r="267" spans="2:13" ht="56.1" customHeight="1" x14ac:dyDescent="0.25">
      <c r="B267" s="3" t="s">
        <v>527</v>
      </c>
      <c r="C267" t="s">
        <v>5</v>
      </c>
      <c r="D267" t="s">
        <v>12</v>
      </c>
      <c r="E267" t="s">
        <v>13</v>
      </c>
      <c r="F267" s="6" t="s">
        <v>528</v>
      </c>
      <c r="G267" t="s">
        <v>9</v>
      </c>
      <c r="H267" s="2">
        <v>5</v>
      </c>
      <c r="I267" s="8" t="s">
        <v>529</v>
      </c>
      <c r="J267" s="9">
        <v>96.6</v>
      </c>
      <c r="K267" s="9">
        <f t="shared" si="12"/>
        <v>48.3</v>
      </c>
      <c r="L267" s="9">
        <f t="shared" si="13"/>
        <v>483</v>
      </c>
      <c r="M267" s="9">
        <f t="shared" si="14"/>
        <v>241.5</v>
      </c>
    </row>
    <row r="268" spans="2:13" ht="56.1" customHeight="1" x14ac:dyDescent="0.25">
      <c r="B268" s="3" t="s">
        <v>478</v>
      </c>
      <c r="C268" t="s">
        <v>5</v>
      </c>
      <c r="D268" t="s">
        <v>12</v>
      </c>
      <c r="E268" t="s">
        <v>13</v>
      </c>
      <c r="F268" s="6" t="s">
        <v>479</v>
      </c>
      <c r="G268" t="s">
        <v>9</v>
      </c>
      <c r="H268" s="2">
        <v>4</v>
      </c>
      <c r="I268" s="8" t="s">
        <v>480</v>
      </c>
      <c r="J268" s="9">
        <v>96.6</v>
      </c>
      <c r="K268" s="9">
        <f t="shared" si="12"/>
        <v>48.3</v>
      </c>
      <c r="L268" s="9">
        <f t="shared" si="13"/>
        <v>386.4</v>
      </c>
      <c r="M268" s="9">
        <f t="shared" si="14"/>
        <v>193.2</v>
      </c>
    </row>
    <row r="269" spans="2:13" ht="56.1" customHeight="1" x14ac:dyDescent="0.25">
      <c r="B269" s="3" t="s">
        <v>317</v>
      </c>
      <c r="C269" t="s">
        <v>5</v>
      </c>
      <c r="D269" t="s">
        <v>12</v>
      </c>
      <c r="E269" t="s">
        <v>13</v>
      </c>
      <c r="F269" s="6" t="s">
        <v>318</v>
      </c>
      <c r="G269" t="s">
        <v>9</v>
      </c>
      <c r="H269" s="2">
        <v>2</v>
      </c>
      <c r="I269" s="8" t="s">
        <v>319</v>
      </c>
      <c r="J269" s="9">
        <v>69</v>
      </c>
      <c r="K269" s="9">
        <f t="shared" si="12"/>
        <v>34.5</v>
      </c>
      <c r="L269" s="9">
        <f t="shared" si="13"/>
        <v>138</v>
      </c>
      <c r="M269" s="9">
        <f t="shared" si="14"/>
        <v>69</v>
      </c>
    </row>
    <row r="270" spans="2:13" ht="56.1" customHeight="1" x14ac:dyDescent="0.25">
      <c r="B270" s="3" t="s">
        <v>101</v>
      </c>
      <c r="C270" t="s">
        <v>5</v>
      </c>
      <c r="D270" t="s">
        <v>102</v>
      </c>
      <c r="E270" t="s">
        <v>7</v>
      </c>
      <c r="F270" s="6" t="s">
        <v>103</v>
      </c>
      <c r="G270" t="s">
        <v>23</v>
      </c>
      <c r="H270" s="2">
        <v>1</v>
      </c>
      <c r="I270" s="8" t="s">
        <v>27</v>
      </c>
      <c r="J270" s="9">
        <v>66.8</v>
      </c>
      <c r="K270" s="9">
        <f t="shared" si="12"/>
        <v>33.4</v>
      </c>
      <c r="L270" s="9">
        <f t="shared" si="13"/>
        <v>66.8</v>
      </c>
      <c r="M270" s="9">
        <f t="shared" si="14"/>
        <v>33.4</v>
      </c>
    </row>
    <row r="271" spans="2:13" ht="56.1" customHeight="1" x14ac:dyDescent="0.25">
      <c r="B271" s="3" t="s">
        <v>1178</v>
      </c>
      <c r="C271" t="s">
        <v>5</v>
      </c>
      <c r="D271" t="s">
        <v>74</v>
      </c>
      <c r="E271" t="s">
        <v>13</v>
      </c>
      <c r="F271" s="6" t="s">
        <v>1179</v>
      </c>
      <c r="G271" t="s">
        <v>9</v>
      </c>
      <c r="H271" s="2">
        <v>0</v>
      </c>
      <c r="I271" s="8" t="s">
        <v>1180</v>
      </c>
      <c r="J271" s="9">
        <v>0</v>
      </c>
      <c r="K271" s="9">
        <f t="shared" si="12"/>
        <v>0</v>
      </c>
      <c r="L271" s="9">
        <f t="shared" si="13"/>
        <v>0</v>
      </c>
      <c r="M271" s="9">
        <f t="shared" si="14"/>
        <v>0</v>
      </c>
    </row>
    <row r="272" spans="2:13" ht="56.1" customHeight="1" x14ac:dyDescent="0.25">
      <c r="B272" s="3" t="s">
        <v>1138</v>
      </c>
      <c r="C272" t="s">
        <v>5</v>
      </c>
      <c r="D272" t="s">
        <v>74</v>
      </c>
      <c r="E272" t="s">
        <v>187</v>
      </c>
      <c r="F272" s="6" t="s">
        <v>1139</v>
      </c>
      <c r="G272" t="s">
        <v>9</v>
      </c>
      <c r="H272" s="2">
        <v>0</v>
      </c>
      <c r="I272" s="8" t="s">
        <v>1140</v>
      </c>
      <c r="J272" s="9">
        <v>0</v>
      </c>
      <c r="K272" s="9">
        <f t="shared" si="12"/>
        <v>0</v>
      </c>
      <c r="L272" s="9">
        <f t="shared" si="13"/>
        <v>0</v>
      </c>
      <c r="M272" s="9">
        <f t="shared" si="14"/>
        <v>0</v>
      </c>
    </row>
    <row r="273" spans="2:13" ht="56.1" customHeight="1" x14ac:dyDescent="0.25">
      <c r="B273" s="3" t="s">
        <v>1181</v>
      </c>
      <c r="C273" t="s">
        <v>5</v>
      </c>
      <c r="D273" t="s">
        <v>74</v>
      </c>
      <c r="E273" t="s">
        <v>13</v>
      </c>
      <c r="F273" s="6" t="s">
        <v>1182</v>
      </c>
      <c r="G273" t="s">
        <v>9</v>
      </c>
      <c r="H273" s="2">
        <v>0</v>
      </c>
      <c r="I273" s="8" t="s">
        <v>1183</v>
      </c>
      <c r="J273" s="9">
        <v>0</v>
      </c>
      <c r="K273" s="9">
        <f t="shared" si="12"/>
        <v>0</v>
      </c>
      <c r="L273" s="9">
        <f t="shared" si="13"/>
        <v>0</v>
      </c>
      <c r="M273" s="9">
        <f t="shared" si="14"/>
        <v>0</v>
      </c>
    </row>
    <row r="274" spans="2:13" ht="56.1" customHeight="1" x14ac:dyDescent="0.25">
      <c r="B274" s="3" t="s">
        <v>972</v>
      </c>
      <c r="C274" t="s">
        <v>5</v>
      </c>
      <c r="D274" t="s">
        <v>74</v>
      </c>
      <c r="E274" t="s">
        <v>13</v>
      </c>
      <c r="F274" s="6" t="s">
        <v>505</v>
      </c>
      <c r="G274" t="s">
        <v>9</v>
      </c>
      <c r="H274" s="2">
        <v>44</v>
      </c>
      <c r="I274" s="8" t="s">
        <v>973</v>
      </c>
      <c r="J274" s="9">
        <v>31</v>
      </c>
      <c r="K274" s="9">
        <f t="shared" si="12"/>
        <v>15.5</v>
      </c>
      <c r="L274" s="9">
        <f t="shared" si="13"/>
        <v>1364</v>
      </c>
      <c r="M274" s="9">
        <f t="shared" si="14"/>
        <v>682</v>
      </c>
    </row>
    <row r="275" spans="2:13" ht="56.1" customHeight="1" x14ac:dyDescent="0.25">
      <c r="B275" s="3" t="s">
        <v>1135</v>
      </c>
      <c r="C275" t="s">
        <v>5</v>
      </c>
      <c r="D275" t="s">
        <v>74</v>
      </c>
      <c r="E275" t="s">
        <v>187</v>
      </c>
      <c r="F275" s="6" t="s">
        <v>1136</v>
      </c>
      <c r="G275" t="s">
        <v>9</v>
      </c>
      <c r="H275" s="2">
        <v>0</v>
      </c>
      <c r="I275" s="8" t="s">
        <v>1137</v>
      </c>
      <c r="J275" s="9">
        <v>0</v>
      </c>
      <c r="K275" s="9">
        <f t="shared" si="12"/>
        <v>0</v>
      </c>
      <c r="L275" s="9">
        <f t="shared" si="13"/>
        <v>0</v>
      </c>
      <c r="M275" s="9">
        <f t="shared" si="14"/>
        <v>0</v>
      </c>
    </row>
    <row r="276" spans="2:13" ht="56.1" customHeight="1" x14ac:dyDescent="0.25">
      <c r="B276" s="3" t="s">
        <v>1035</v>
      </c>
      <c r="C276" t="s">
        <v>5</v>
      </c>
      <c r="D276" t="s">
        <v>74</v>
      </c>
      <c r="E276" t="s">
        <v>105</v>
      </c>
      <c r="F276" s="6" t="s">
        <v>106</v>
      </c>
      <c r="G276" t="s">
        <v>107</v>
      </c>
      <c r="H276" s="2">
        <v>27</v>
      </c>
      <c r="I276" s="8" t="s">
        <v>1036</v>
      </c>
      <c r="J276" s="9">
        <v>58</v>
      </c>
      <c r="K276" s="9">
        <f t="shared" si="12"/>
        <v>29</v>
      </c>
      <c r="L276" s="9">
        <f t="shared" si="13"/>
        <v>1566</v>
      </c>
      <c r="M276" s="9">
        <f t="shared" si="14"/>
        <v>783</v>
      </c>
    </row>
    <row r="277" spans="2:13" ht="56.1" customHeight="1" x14ac:dyDescent="0.25">
      <c r="B277" s="3" t="s">
        <v>1021</v>
      </c>
      <c r="C277" t="s">
        <v>5</v>
      </c>
      <c r="D277" t="s">
        <v>74</v>
      </c>
      <c r="E277" t="s">
        <v>7</v>
      </c>
      <c r="F277" s="6" t="s">
        <v>74</v>
      </c>
      <c r="G277" t="s">
        <v>9</v>
      </c>
      <c r="H277" s="2">
        <v>25</v>
      </c>
      <c r="I277" s="8" t="s">
        <v>1022</v>
      </c>
      <c r="J277" s="9">
        <v>37.299999999999997</v>
      </c>
      <c r="K277" s="9">
        <f t="shared" si="12"/>
        <v>18.649999999999999</v>
      </c>
      <c r="L277" s="9">
        <f t="shared" si="13"/>
        <v>932.49999999999989</v>
      </c>
      <c r="M277" s="9">
        <f t="shared" si="14"/>
        <v>466.24999999999994</v>
      </c>
    </row>
    <row r="278" spans="2:13" ht="56.1" customHeight="1" x14ac:dyDescent="0.25">
      <c r="B278" s="3" t="s">
        <v>991</v>
      </c>
      <c r="C278" t="s">
        <v>5</v>
      </c>
      <c r="D278" t="s">
        <v>74</v>
      </c>
      <c r="E278" t="s">
        <v>13</v>
      </c>
      <c r="F278" s="6" t="s">
        <v>914</v>
      </c>
      <c r="G278" t="s">
        <v>9</v>
      </c>
      <c r="H278" s="2">
        <v>22</v>
      </c>
      <c r="I278" s="8" t="s">
        <v>992</v>
      </c>
      <c r="J278" s="9">
        <v>62.1</v>
      </c>
      <c r="K278" s="9">
        <f t="shared" si="12"/>
        <v>31.05</v>
      </c>
      <c r="L278" s="9">
        <f t="shared" si="13"/>
        <v>1366.2</v>
      </c>
      <c r="M278" s="9">
        <f t="shared" si="14"/>
        <v>683.1</v>
      </c>
    </row>
    <row r="279" spans="2:13" ht="56.1" customHeight="1" x14ac:dyDescent="0.25">
      <c r="B279" s="3" t="s">
        <v>993</v>
      </c>
      <c r="C279" t="s">
        <v>5</v>
      </c>
      <c r="D279" t="s">
        <v>74</v>
      </c>
      <c r="E279" t="s">
        <v>105</v>
      </c>
      <c r="F279" s="6" t="s">
        <v>106</v>
      </c>
      <c r="G279" t="s">
        <v>107</v>
      </c>
      <c r="H279" s="2">
        <v>22</v>
      </c>
      <c r="I279" s="8" t="s">
        <v>994</v>
      </c>
      <c r="J279" s="9">
        <v>58</v>
      </c>
      <c r="K279" s="9">
        <f t="shared" si="12"/>
        <v>29</v>
      </c>
      <c r="L279" s="9">
        <f t="shared" si="13"/>
        <v>1276</v>
      </c>
      <c r="M279" s="9">
        <f t="shared" si="14"/>
        <v>638</v>
      </c>
    </row>
    <row r="280" spans="2:13" ht="56.1" customHeight="1" x14ac:dyDescent="0.25">
      <c r="B280" s="3" t="s">
        <v>947</v>
      </c>
      <c r="C280" t="s">
        <v>5</v>
      </c>
      <c r="D280" t="s">
        <v>74</v>
      </c>
      <c r="E280" t="s">
        <v>7</v>
      </c>
      <c r="F280" s="6" t="s">
        <v>345</v>
      </c>
      <c r="G280" t="s">
        <v>9</v>
      </c>
      <c r="H280" s="2">
        <v>20</v>
      </c>
      <c r="I280" s="8" t="s">
        <v>948</v>
      </c>
      <c r="J280" s="9">
        <v>41.4</v>
      </c>
      <c r="K280" s="9">
        <f t="shared" si="12"/>
        <v>20.7</v>
      </c>
      <c r="L280" s="9">
        <f t="shared" si="13"/>
        <v>828</v>
      </c>
      <c r="M280" s="9">
        <f t="shared" si="14"/>
        <v>414</v>
      </c>
    </row>
    <row r="281" spans="2:13" ht="56.1" customHeight="1" x14ac:dyDescent="0.25">
      <c r="B281" s="3" t="s">
        <v>913</v>
      </c>
      <c r="C281" t="s">
        <v>5</v>
      </c>
      <c r="D281" t="s">
        <v>74</v>
      </c>
      <c r="E281" t="s">
        <v>13</v>
      </c>
      <c r="F281" s="6" t="s">
        <v>914</v>
      </c>
      <c r="G281" t="s">
        <v>9</v>
      </c>
      <c r="H281" s="2">
        <v>19</v>
      </c>
      <c r="I281" s="8" t="s">
        <v>915</v>
      </c>
      <c r="J281" s="9">
        <v>62.1</v>
      </c>
      <c r="K281" s="9">
        <f t="shared" si="12"/>
        <v>31.05</v>
      </c>
      <c r="L281" s="9">
        <f t="shared" si="13"/>
        <v>1179.9000000000001</v>
      </c>
      <c r="M281" s="9">
        <f t="shared" si="14"/>
        <v>589.95000000000005</v>
      </c>
    </row>
    <row r="282" spans="2:13" ht="56.1" customHeight="1" x14ac:dyDescent="0.25">
      <c r="B282" s="3" t="s">
        <v>919</v>
      </c>
      <c r="C282" t="s">
        <v>5</v>
      </c>
      <c r="D282" t="s">
        <v>74</v>
      </c>
      <c r="E282" t="s">
        <v>13</v>
      </c>
      <c r="F282" s="6" t="s">
        <v>920</v>
      </c>
      <c r="G282" t="s">
        <v>9</v>
      </c>
      <c r="H282" s="2">
        <v>19</v>
      </c>
      <c r="I282" s="8" t="s">
        <v>921</v>
      </c>
      <c r="J282" s="9">
        <v>48.3</v>
      </c>
      <c r="K282" s="9">
        <f t="shared" si="12"/>
        <v>24.15</v>
      </c>
      <c r="L282" s="9">
        <f t="shared" si="13"/>
        <v>917.69999999999993</v>
      </c>
      <c r="M282" s="9">
        <f t="shared" si="14"/>
        <v>458.84999999999997</v>
      </c>
    </row>
    <row r="283" spans="2:13" ht="56.1" customHeight="1" x14ac:dyDescent="0.25">
      <c r="B283" s="3" t="s">
        <v>830</v>
      </c>
      <c r="C283" t="s">
        <v>5</v>
      </c>
      <c r="D283" t="s">
        <v>74</v>
      </c>
      <c r="E283" t="s">
        <v>13</v>
      </c>
      <c r="F283" s="6" t="s">
        <v>537</v>
      </c>
      <c r="G283" t="s">
        <v>9</v>
      </c>
      <c r="H283" s="2">
        <v>15</v>
      </c>
      <c r="I283" s="8" t="s">
        <v>831</v>
      </c>
      <c r="J283" s="9">
        <v>55.2</v>
      </c>
      <c r="K283" s="9">
        <f t="shared" si="12"/>
        <v>27.6</v>
      </c>
      <c r="L283" s="9">
        <f t="shared" si="13"/>
        <v>828</v>
      </c>
      <c r="M283" s="9">
        <f t="shared" si="14"/>
        <v>414</v>
      </c>
    </row>
    <row r="284" spans="2:13" ht="56.1" customHeight="1" x14ac:dyDescent="0.25">
      <c r="B284" s="3" t="s">
        <v>773</v>
      </c>
      <c r="C284" t="s">
        <v>5</v>
      </c>
      <c r="D284" t="s">
        <v>74</v>
      </c>
      <c r="E284" t="s">
        <v>105</v>
      </c>
      <c r="F284" s="6" t="s">
        <v>774</v>
      </c>
      <c r="G284" t="s">
        <v>107</v>
      </c>
      <c r="H284" s="2">
        <v>12</v>
      </c>
      <c r="I284" s="8" t="s">
        <v>775</v>
      </c>
      <c r="J284" s="9">
        <v>33.1</v>
      </c>
      <c r="K284" s="9">
        <f t="shared" si="12"/>
        <v>16.55</v>
      </c>
      <c r="L284" s="9">
        <f t="shared" si="13"/>
        <v>397.20000000000005</v>
      </c>
      <c r="M284" s="9">
        <f t="shared" si="14"/>
        <v>198.60000000000002</v>
      </c>
    </row>
    <row r="285" spans="2:13" ht="56.1" customHeight="1" x14ac:dyDescent="0.25">
      <c r="B285" s="3" t="s">
        <v>748</v>
      </c>
      <c r="C285" t="s">
        <v>5</v>
      </c>
      <c r="D285" t="s">
        <v>74</v>
      </c>
      <c r="E285" t="s">
        <v>187</v>
      </c>
      <c r="F285" s="6" t="s">
        <v>749</v>
      </c>
      <c r="G285" t="s">
        <v>107</v>
      </c>
      <c r="H285" s="2">
        <v>10</v>
      </c>
      <c r="I285" s="8" t="s">
        <v>750</v>
      </c>
      <c r="J285" s="9">
        <v>38.1</v>
      </c>
      <c r="K285" s="9">
        <f t="shared" si="12"/>
        <v>19.05</v>
      </c>
      <c r="L285" s="9">
        <f t="shared" si="13"/>
        <v>381</v>
      </c>
      <c r="M285" s="9">
        <f t="shared" si="14"/>
        <v>190.5</v>
      </c>
    </row>
    <row r="286" spans="2:13" ht="56.1" customHeight="1" x14ac:dyDescent="0.25">
      <c r="B286" s="3" t="s">
        <v>709</v>
      </c>
      <c r="C286" t="s">
        <v>5</v>
      </c>
      <c r="D286" t="s">
        <v>74</v>
      </c>
      <c r="E286" t="s">
        <v>7</v>
      </c>
      <c r="F286" s="6" t="s">
        <v>710</v>
      </c>
      <c r="G286" t="s">
        <v>9</v>
      </c>
      <c r="H286" s="2">
        <v>9</v>
      </c>
      <c r="I286" s="8" t="s">
        <v>711</v>
      </c>
      <c r="J286" s="9">
        <v>41.4</v>
      </c>
      <c r="K286" s="9">
        <f t="shared" si="12"/>
        <v>20.7</v>
      </c>
      <c r="L286" s="9">
        <f t="shared" si="13"/>
        <v>372.59999999999997</v>
      </c>
      <c r="M286" s="9">
        <f t="shared" si="14"/>
        <v>186.29999999999998</v>
      </c>
    </row>
    <row r="287" spans="2:13" ht="56.1" customHeight="1" x14ac:dyDescent="0.25">
      <c r="B287" s="3" t="s">
        <v>712</v>
      </c>
      <c r="C287" t="s">
        <v>5</v>
      </c>
      <c r="D287" t="s">
        <v>74</v>
      </c>
      <c r="E287" t="s">
        <v>7</v>
      </c>
      <c r="F287" s="6" t="s">
        <v>713</v>
      </c>
      <c r="G287" t="s">
        <v>9</v>
      </c>
      <c r="H287" s="2">
        <v>9</v>
      </c>
      <c r="I287" s="8" t="s">
        <v>714</v>
      </c>
      <c r="J287" s="9">
        <v>41.4</v>
      </c>
      <c r="K287" s="9">
        <f t="shared" si="12"/>
        <v>20.7</v>
      </c>
      <c r="L287" s="9">
        <f t="shared" si="13"/>
        <v>372.59999999999997</v>
      </c>
      <c r="M287" s="9">
        <f t="shared" si="14"/>
        <v>186.29999999999998</v>
      </c>
    </row>
    <row r="288" spans="2:13" ht="56.1" customHeight="1" x14ac:dyDescent="0.25">
      <c r="B288" s="3" t="s">
        <v>715</v>
      </c>
      <c r="C288" t="s">
        <v>5</v>
      </c>
      <c r="D288" t="s">
        <v>74</v>
      </c>
      <c r="E288" t="s">
        <v>13</v>
      </c>
      <c r="F288" s="6" t="s">
        <v>716</v>
      </c>
      <c r="G288" t="s">
        <v>9</v>
      </c>
      <c r="H288" s="2">
        <v>9</v>
      </c>
      <c r="I288" s="8" t="s">
        <v>717</v>
      </c>
      <c r="J288" s="9">
        <v>34.5</v>
      </c>
      <c r="K288" s="9">
        <f t="shared" si="12"/>
        <v>17.25</v>
      </c>
      <c r="L288" s="9">
        <f t="shared" si="13"/>
        <v>310.5</v>
      </c>
      <c r="M288" s="9">
        <f t="shared" si="14"/>
        <v>155.25</v>
      </c>
    </row>
    <row r="289" spans="2:13" ht="56.1" customHeight="1" x14ac:dyDescent="0.25">
      <c r="B289" s="3" t="s">
        <v>718</v>
      </c>
      <c r="C289" t="s">
        <v>5</v>
      </c>
      <c r="D289" t="s">
        <v>74</v>
      </c>
      <c r="E289" t="s">
        <v>105</v>
      </c>
      <c r="F289" s="6" t="s">
        <v>719</v>
      </c>
      <c r="G289" t="s">
        <v>9</v>
      </c>
      <c r="H289" s="2">
        <v>9</v>
      </c>
      <c r="I289" s="8" t="s">
        <v>720</v>
      </c>
      <c r="J289" s="9">
        <v>20.7</v>
      </c>
      <c r="K289" s="9">
        <f t="shared" si="12"/>
        <v>10.35</v>
      </c>
      <c r="L289" s="9">
        <f t="shared" si="13"/>
        <v>186.29999999999998</v>
      </c>
      <c r="M289" s="9">
        <f t="shared" si="14"/>
        <v>93.149999999999991</v>
      </c>
    </row>
    <row r="290" spans="2:13" ht="56.1" customHeight="1" x14ac:dyDescent="0.25">
      <c r="B290" s="3" t="s">
        <v>677</v>
      </c>
      <c r="C290" t="s">
        <v>5</v>
      </c>
      <c r="D290" t="s">
        <v>74</v>
      </c>
      <c r="E290" t="s">
        <v>13</v>
      </c>
      <c r="F290" s="6" t="s">
        <v>537</v>
      </c>
      <c r="G290" t="s">
        <v>9</v>
      </c>
      <c r="H290" s="2">
        <v>8</v>
      </c>
      <c r="I290" s="8" t="s">
        <v>678</v>
      </c>
      <c r="J290" s="9">
        <v>55.2</v>
      </c>
      <c r="K290" s="9">
        <f t="shared" si="12"/>
        <v>27.6</v>
      </c>
      <c r="L290" s="9">
        <f t="shared" si="13"/>
        <v>441.6</v>
      </c>
      <c r="M290" s="9">
        <f t="shared" si="14"/>
        <v>220.8</v>
      </c>
    </row>
    <row r="291" spans="2:13" ht="56.1" customHeight="1" x14ac:dyDescent="0.25">
      <c r="B291" s="3" t="s">
        <v>622</v>
      </c>
      <c r="C291" t="s">
        <v>5</v>
      </c>
      <c r="D291" t="s">
        <v>74</v>
      </c>
      <c r="E291" t="s">
        <v>7</v>
      </c>
      <c r="F291" s="6" t="s">
        <v>623</v>
      </c>
      <c r="G291" t="s">
        <v>9</v>
      </c>
      <c r="H291" s="2">
        <v>7</v>
      </c>
      <c r="I291" s="8" t="s">
        <v>624</v>
      </c>
      <c r="J291" s="9">
        <v>44.2</v>
      </c>
      <c r="K291" s="9">
        <f t="shared" si="12"/>
        <v>22.1</v>
      </c>
      <c r="L291" s="9">
        <f t="shared" si="13"/>
        <v>309.40000000000003</v>
      </c>
      <c r="M291" s="9">
        <f t="shared" si="14"/>
        <v>154.70000000000002</v>
      </c>
    </row>
    <row r="292" spans="2:13" ht="56.1" customHeight="1" x14ac:dyDescent="0.25">
      <c r="B292" s="3" t="s">
        <v>584</v>
      </c>
      <c r="C292" t="s">
        <v>5</v>
      </c>
      <c r="D292" t="s">
        <v>74</v>
      </c>
      <c r="E292" t="s">
        <v>105</v>
      </c>
      <c r="F292" s="6" t="s">
        <v>585</v>
      </c>
      <c r="G292" t="s">
        <v>107</v>
      </c>
      <c r="H292" s="2">
        <v>6</v>
      </c>
      <c r="I292" s="8" t="s">
        <v>586</v>
      </c>
      <c r="J292" s="9">
        <v>49.7</v>
      </c>
      <c r="K292" s="9">
        <f t="shared" si="12"/>
        <v>24.85</v>
      </c>
      <c r="L292" s="9">
        <f t="shared" si="13"/>
        <v>298.20000000000005</v>
      </c>
      <c r="M292" s="9">
        <f t="shared" si="14"/>
        <v>149.10000000000002</v>
      </c>
    </row>
    <row r="293" spans="2:13" ht="56.1" customHeight="1" x14ac:dyDescent="0.25">
      <c r="B293" s="3" t="s">
        <v>587</v>
      </c>
      <c r="C293" t="s">
        <v>5</v>
      </c>
      <c r="D293" t="s">
        <v>74</v>
      </c>
      <c r="E293" t="s">
        <v>105</v>
      </c>
      <c r="F293" s="6" t="s">
        <v>585</v>
      </c>
      <c r="G293" t="s">
        <v>107</v>
      </c>
      <c r="H293" s="2">
        <v>6</v>
      </c>
      <c r="I293" s="8" t="s">
        <v>588</v>
      </c>
      <c r="J293" s="9">
        <v>49.7</v>
      </c>
      <c r="K293" s="9">
        <f t="shared" si="12"/>
        <v>24.85</v>
      </c>
      <c r="L293" s="9">
        <f t="shared" si="13"/>
        <v>298.20000000000005</v>
      </c>
      <c r="M293" s="9">
        <f t="shared" si="14"/>
        <v>149.10000000000002</v>
      </c>
    </row>
    <row r="294" spans="2:13" ht="56.1" customHeight="1" x14ac:dyDescent="0.25">
      <c r="B294" s="3" t="s">
        <v>605</v>
      </c>
      <c r="C294" t="s">
        <v>5</v>
      </c>
      <c r="D294" t="s">
        <v>74</v>
      </c>
      <c r="E294" t="s">
        <v>187</v>
      </c>
      <c r="F294" s="6" t="s">
        <v>606</v>
      </c>
      <c r="G294" t="s">
        <v>9</v>
      </c>
      <c r="H294" s="2">
        <v>6</v>
      </c>
      <c r="I294" s="8" t="s">
        <v>607</v>
      </c>
      <c r="J294" s="9">
        <v>18.600000000000001</v>
      </c>
      <c r="K294" s="9">
        <f t="shared" si="12"/>
        <v>9.3000000000000007</v>
      </c>
      <c r="L294" s="9">
        <f t="shared" si="13"/>
        <v>111.60000000000001</v>
      </c>
      <c r="M294" s="9">
        <f t="shared" si="14"/>
        <v>55.800000000000004</v>
      </c>
    </row>
    <row r="295" spans="2:13" ht="56.1" customHeight="1" x14ac:dyDescent="0.25">
      <c r="B295" s="3" t="s">
        <v>608</v>
      </c>
      <c r="C295" t="s">
        <v>5</v>
      </c>
      <c r="D295" t="s">
        <v>74</v>
      </c>
      <c r="E295" t="s">
        <v>187</v>
      </c>
      <c r="F295" s="6" t="s">
        <v>609</v>
      </c>
      <c r="G295" t="s">
        <v>9</v>
      </c>
      <c r="H295" s="2">
        <v>6</v>
      </c>
      <c r="I295" s="8" t="s">
        <v>610</v>
      </c>
      <c r="J295" s="9">
        <v>13.8</v>
      </c>
      <c r="K295" s="9">
        <f t="shared" si="12"/>
        <v>6.9</v>
      </c>
      <c r="L295" s="9">
        <f t="shared" si="13"/>
        <v>82.800000000000011</v>
      </c>
      <c r="M295" s="9">
        <f t="shared" si="14"/>
        <v>41.400000000000006</v>
      </c>
    </row>
    <row r="296" spans="2:13" ht="56.1" customHeight="1" x14ac:dyDescent="0.25">
      <c r="B296" s="3" t="s">
        <v>641</v>
      </c>
      <c r="C296" t="s">
        <v>5</v>
      </c>
      <c r="D296" t="s">
        <v>74</v>
      </c>
      <c r="E296" t="s">
        <v>187</v>
      </c>
      <c r="F296" s="6" t="s">
        <v>642</v>
      </c>
      <c r="G296" t="s">
        <v>9</v>
      </c>
      <c r="H296" s="2">
        <v>6</v>
      </c>
      <c r="I296" s="8" t="s">
        <v>643</v>
      </c>
      <c r="J296" s="9">
        <v>22.3</v>
      </c>
      <c r="K296" s="9">
        <f t="shared" si="12"/>
        <v>11.15</v>
      </c>
      <c r="L296" s="9">
        <f t="shared" si="13"/>
        <v>133.80000000000001</v>
      </c>
      <c r="M296" s="9">
        <f t="shared" si="14"/>
        <v>66.900000000000006</v>
      </c>
    </row>
    <row r="297" spans="2:13" ht="56.1" customHeight="1" x14ac:dyDescent="0.25">
      <c r="B297" s="3" t="s">
        <v>1144</v>
      </c>
      <c r="C297" t="s">
        <v>5</v>
      </c>
      <c r="D297" t="s">
        <v>74</v>
      </c>
      <c r="E297" t="s">
        <v>1145</v>
      </c>
      <c r="F297" s="6" t="s">
        <v>1146</v>
      </c>
      <c r="G297" t="s">
        <v>9</v>
      </c>
      <c r="H297" s="2">
        <v>0</v>
      </c>
      <c r="I297" s="8" t="s">
        <v>607</v>
      </c>
      <c r="J297" s="9">
        <v>0</v>
      </c>
      <c r="K297" s="9">
        <f t="shared" si="12"/>
        <v>0</v>
      </c>
      <c r="L297" s="9">
        <f t="shared" si="13"/>
        <v>0</v>
      </c>
      <c r="M297" s="9">
        <f t="shared" si="14"/>
        <v>0</v>
      </c>
    </row>
    <row r="298" spans="2:13" ht="56.1" customHeight="1" x14ac:dyDescent="0.25">
      <c r="B298" s="3" t="s">
        <v>536</v>
      </c>
      <c r="C298" t="s">
        <v>5</v>
      </c>
      <c r="D298" t="s">
        <v>74</v>
      </c>
      <c r="E298" t="s">
        <v>13</v>
      </c>
      <c r="F298" s="6" t="s">
        <v>537</v>
      </c>
      <c r="G298" t="s">
        <v>9</v>
      </c>
      <c r="H298" s="2">
        <v>5</v>
      </c>
      <c r="I298" s="8" t="s">
        <v>538</v>
      </c>
      <c r="J298" s="9">
        <v>55.2</v>
      </c>
      <c r="K298" s="9">
        <f t="shared" si="12"/>
        <v>27.6</v>
      </c>
      <c r="L298" s="9">
        <f t="shared" si="13"/>
        <v>276</v>
      </c>
      <c r="M298" s="9">
        <f t="shared" si="14"/>
        <v>138</v>
      </c>
    </row>
    <row r="299" spans="2:13" ht="56.1" customHeight="1" x14ac:dyDescent="0.25">
      <c r="B299" s="3" t="s">
        <v>551</v>
      </c>
      <c r="C299" t="s">
        <v>5</v>
      </c>
      <c r="D299" t="s">
        <v>74</v>
      </c>
      <c r="E299" t="s">
        <v>7</v>
      </c>
      <c r="F299" s="6" t="s">
        <v>552</v>
      </c>
      <c r="G299" t="s">
        <v>9</v>
      </c>
      <c r="H299" s="2">
        <v>5</v>
      </c>
      <c r="I299" s="8" t="s">
        <v>553</v>
      </c>
      <c r="J299" s="9">
        <v>34.5</v>
      </c>
      <c r="K299" s="9">
        <f t="shared" si="12"/>
        <v>17.25</v>
      </c>
      <c r="L299" s="9">
        <f t="shared" si="13"/>
        <v>172.5</v>
      </c>
      <c r="M299" s="9">
        <f t="shared" si="14"/>
        <v>86.25</v>
      </c>
    </row>
    <row r="300" spans="2:13" ht="56.1" customHeight="1" x14ac:dyDescent="0.25">
      <c r="B300" s="3" t="s">
        <v>554</v>
      </c>
      <c r="C300" t="s">
        <v>5</v>
      </c>
      <c r="D300" t="s">
        <v>74</v>
      </c>
      <c r="E300" t="s">
        <v>7</v>
      </c>
      <c r="F300" s="6" t="s">
        <v>555</v>
      </c>
      <c r="G300" t="s">
        <v>9</v>
      </c>
      <c r="H300" s="2">
        <v>5</v>
      </c>
      <c r="I300" s="8" t="s">
        <v>556</v>
      </c>
      <c r="J300" s="9">
        <v>34.5</v>
      </c>
      <c r="K300" s="9">
        <f t="shared" si="12"/>
        <v>17.25</v>
      </c>
      <c r="L300" s="9">
        <f t="shared" si="13"/>
        <v>172.5</v>
      </c>
      <c r="M300" s="9">
        <f t="shared" si="14"/>
        <v>86.25</v>
      </c>
    </row>
    <row r="301" spans="2:13" ht="56.1" customHeight="1" x14ac:dyDescent="0.25">
      <c r="B301" s="3" t="s">
        <v>492</v>
      </c>
      <c r="C301" t="s">
        <v>5</v>
      </c>
      <c r="D301" t="s">
        <v>74</v>
      </c>
      <c r="E301" t="s">
        <v>13</v>
      </c>
      <c r="F301" s="6" t="s">
        <v>493</v>
      </c>
      <c r="G301" t="s">
        <v>9</v>
      </c>
      <c r="H301" s="2">
        <v>4</v>
      </c>
      <c r="I301" s="8" t="s">
        <v>494</v>
      </c>
      <c r="J301" s="9">
        <v>48.3</v>
      </c>
      <c r="K301" s="9">
        <f t="shared" si="12"/>
        <v>24.15</v>
      </c>
      <c r="L301" s="9">
        <f t="shared" si="13"/>
        <v>193.2</v>
      </c>
      <c r="M301" s="9">
        <f t="shared" si="14"/>
        <v>96.6</v>
      </c>
    </row>
    <row r="302" spans="2:13" ht="56.1" customHeight="1" x14ac:dyDescent="0.25">
      <c r="B302" s="3" t="s">
        <v>504</v>
      </c>
      <c r="C302" t="s">
        <v>5</v>
      </c>
      <c r="D302" t="s">
        <v>74</v>
      </c>
      <c r="E302" t="s">
        <v>13</v>
      </c>
      <c r="F302" s="6" t="s">
        <v>505</v>
      </c>
      <c r="G302" t="s">
        <v>9</v>
      </c>
      <c r="H302" s="2">
        <v>4</v>
      </c>
      <c r="I302" s="8" t="s">
        <v>506</v>
      </c>
      <c r="J302" s="9">
        <v>31</v>
      </c>
      <c r="K302" s="9">
        <f t="shared" si="12"/>
        <v>15.5</v>
      </c>
      <c r="L302" s="9">
        <f t="shared" si="13"/>
        <v>124</v>
      </c>
      <c r="M302" s="9">
        <f t="shared" si="14"/>
        <v>62</v>
      </c>
    </row>
    <row r="303" spans="2:13" ht="56.1" customHeight="1" x14ac:dyDescent="0.25">
      <c r="B303" s="3" t="s">
        <v>545</v>
      </c>
      <c r="C303" t="s">
        <v>5</v>
      </c>
      <c r="D303" t="s">
        <v>74</v>
      </c>
      <c r="E303" t="s">
        <v>187</v>
      </c>
      <c r="F303" s="6" t="s">
        <v>546</v>
      </c>
      <c r="G303" t="s">
        <v>107</v>
      </c>
      <c r="H303" s="2">
        <v>4</v>
      </c>
      <c r="I303" s="8" t="s">
        <v>547</v>
      </c>
      <c r="J303" s="9">
        <v>43.4</v>
      </c>
      <c r="K303" s="9">
        <f t="shared" si="12"/>
        <v>21.7</v>
      </c>
      <c r="L303" s="9">
        <f t="shared" si="13"/>
        <v>173.6</v>
      </c>
      <c r="M303" s="9">
        <f t="shared" si="14"/>
        <v>86.8</v>
      </c>
    </row>
    <row r="304" spans="2:13" ht="56.1" customHeight="1" x14ac:dyDescent="0.25">
      <c r="B304" s="3" t="s">
        <v>433</v>
      </c>
      <c r="C304" t="s">
        <v>5</v>
      </c>
      <c r="D304" t="s">
        <v>74</v>
      </c>
      <c r="E304" t="s">
        <v>105</v>
      </c>
      <c r="F304" s="6" t="s">
        <v>106</v>
      </c>
      <c r="G304" t="s">
        <v>107</v>
      </c>
      <c r="H304" s="2">
        <v>3</v>
      </c>
      <c r="I304" s="8" t="s">
        <v>434</v>
      </c>
      <c r="J304" s="9">
        <v>58</v>
      </c>
      <c r="K304" s="9">
        <f t="shared" si="12"/>
        <v>29</v>
      </c>
      <c r="L304" s="9">
        <f t="shared" si="13"/>
        <v>174</v>
      </c>
      <c r="M304" s="9">
        <f t="shared" si="14"/>
        <v>87</v>
      </c>
    </row>
    <row r="305" spans="2:13" ht="56.1" customHeight="1" x14ac:dyDescent="0.25">
      <c r="B305" s="3" t="s">
        <v>443</v>
      </c>
      <c r="C305" t="s">
        <v>5</v>
      </c>
      <c r="D305" t="s">
        <v>74</v>
      </c>
      <c r="E305" t="s">
        <v>187</v>
      </c>
      <c r="F305" s="6" t="s">
        <v>444</v>
      </c>
      <c r="G305" t="s">
        <v>9</v>
      </c>
      <c r="H305" s="2">
        <v>3</v>
      </c>
      <c r="I305" s="8" t="s">
        <v>445</v>
      </c>
      <c r="J305" s="9">
        <v>44.2</v>
      </c>
      <c r="K305" s="9">
        <f t="shared" si="12"/>
        <v>22.1</v>
      </c>
      <c r="L305" s="9">
        <f t="shared" si="13"/>
        <v>132.60000000000002</v>
      </c>
      <c r="M305" s="9">
        <f t="shared" si="14"/>
        <v>66.300000000000011</v>
      </c>
    </row>
    <row r="306" spans="2:13" ht="56.1" customHeight="1" x14ac:dyDescent="0.25">
      <c r="B306" s="3" t="s">
        <v>448</v>
      </c>
      <c r="C306" t="s">
        <v>5</v>
      </c>
      <c r="D306" t="s">
        <v>74</v>
      </c>
      <c r="E306" t="s">
        <v>7</v>
      </c>
      <c r="F306" s="6" t="s">
        <v>178</v>
      </c>
      <c r="G306" t="s">
        <v>9</v>
      </c>
      <c r="H306" s="2">
        <v>3</v>
      </c>
      <c r="I306" s="8" t="s">
        <v>430</v>
      </c>
      <c r="J306" s="9">
        <v>38.6</v>
      </c>
      <c r="K306" s="9">
        <f t="shared" si="12"/>
        <v>19.3</v>
      </c>
      <c r="L306" s="9">
        <f t="shared" si="13"/>
        <v>115.80000000000001</v>
      </c>
      <c r="M306" s="9">
        <f t="shared" si="14"/>
        <v>57.900000000000006</v>
      </c>
    </row>
    <row r="307" spans="2:13" ht="56.1" customHeight="1" x14ac:dyDescent="0.25">
      <c r="B307" s="3" t="s">
        <v>465</v>
      </c>
      <c r="C307" t="s">
        <v>5</v>
      </c>
      <c r="D307" t="s">
        <v>74</v>
      </c>
      <c r="E307" t="s">
        <v>7</v>
      </c>
      <c r="F307" s="6" t="s">
        <v>466</v>
      </c>
      <c r="G307" t="s">
        <v>9</v>
      </c>
      <c r="H307" s="2">
        <v>3</v>
      </c>
      <c r="I307" s="8" t="s">
        <v>467</v>
      </c>
      <c r="J307" s="9">
        <v>24.8</v>
      </c>
      <c r="K307" s="9">
        <f t="shared" si="12"/>
        <v>12.4</v>
      </c>
      <c r="L307" s="9">
        <f t="shared" si="13"/>
        <v>74.400000000000006</v>
      </c>
      <c r="M307" s="9">
        <f t="shared" si="14"/>
        <v>37.200000000000003</v>
      </c>
    </row>
    <row r="308" spans="2:13" ht="56.1" customHeight="1" x14ac:dyDescent="0.25">
      <c r="B308" s="3" t="s">
        <v>322</v>
      </c>
      <c r="C308" t="s">
        <v>5</v>
      </c>
      <c r="D308" t="s">
        <v>74</v>
      </c>
      <c r="E308" t="s">
        <v>7</v>
      </c>
      <c r="F308" s="6" t="s">
        <v>323</v>
      </c>
      <c r="G308" t="s">
        <v>9</v>
      </c>
      <c r="H308" s="2">
        <v>2</v>
      </c>
      <c r="I308" s="8" t="s">
        <v>313</v>
      </c>
      <c r="J308" s="9">
        <v>69</v>
      </c>
      <c r="K308" s="9">
        <f t="shared" si="12"/>
        <v>34.5</v>
      </c>
      <c r="L308" s="9">
        <f t="shared" si="13"/>
        <v>138</v>
      </c>
      <c r="M308" s="9">
        <f t="shared" si="14"/>
        <v>69</v>
      </c>
    </row>
    <row r="309" spans="2:13" ht="56.1" customHeight="1" x14ac:dyDescent="0.25">
      <c r="B309" s="3" t="s">
        <v>344</v>
      </c>
      <c r="C309" t="s">
        <v>5</v>
      </c>
      <c r="D309" t="s">
        <v>74</v>
      </c>
      <c r="E309" t="s">
        <v>7</v>
      </c>
      <c r="F309" s="6" t="s">
        <v>345</v>
      </c>
      <c r="G309" t="s">
        <v>9</v>
      </c>
      <c r="H309" s="2">
        <v>2</v>
      </c>
      <c r="I309" s="8" t="s">
        <v>346</v>
      </c>
      <c r="J309" s="9">
        <v>48.3</v>
      </c>
      <c r="K309" s="9">
        <f t="shared" si="12"/>
        <v>24.15</v>
      </c>
      <c r="L309" s="9">
        <f t="shared" si="13"/>
        <v>96.6</v>
      </c>
      <c r="M309" s="9">
        <f t="shared" si="14"/>
        <v>48.3</v>
      </c>
    </row>
    <row r="310" spans="2:13" ht="56.1" customHeight="1" x14ac:dyDescent="0.25">
      <c r="B310" s="3" t="s">
        <v>359</v>
      </c>
      <c r="C310" t="s">
        <v>5</v>
      </c>
      <c r="D310" t="s">
        <v>74</v>
      </c>
      <c r="E310" t="s">
        <v>7</v>
      </c>
      <c r="F310" s="6" t="s">
        <v>360</v>
      </c>
      <c r="G310" t="s">
        <v>9</v>
      </c>
      <c r="H310" s="2">
        <v>2</v>
      </c>
      <c r="I310" s="8" t="s">
        <v>313</v>
      </c>
      <c r="J310" s="9">
        <v>41.4</v>
      </c>
      <c r="K310" s="9">
        <f t="shared" si="12"/>
        <v>20.7</v>
      </c>
      <c r="L310" s="9">
        <f t="shared" si="13"/>
        <v>82.8</v>
      </c>
      <c r="M310" s="9">
        <f t="shared" si="14"/>
        <v>41.4</v>
      </c>
    </row>
    <row r="311" spans="2:13" ht="56.1" customHeight="1" x14ac:dyDescent="0.25">
      <c r="B311" s="3" t="s">
        <v>361</v>
      </c>
      <c r="C311" t="s">
        <v>5</v>
      </c>
      <c r="D311" t="s">
        <v>74</v>
      </c>
      <c r="E311" t="s">
        <v>7</v>
      </c>
      <c r="F311" s="6" t="s">
        <v>362</v>
      </c>
      <c r="G311" t="s">
        <v>9</v>
      </c>
      <c r="H311" s="2">
        <v>2</v>
      </c>
      <c r="I311" s="8" t="s">
        <v>316</v>
      </c>
      <c r="J311" s="9">
        <v>41.4</v>
      </c>
      <c r="K311" s="9">
        <f t="shared" si="12"/>
        <v>20.7</v>
      </c>
      <c r="L311" s="9">
        <f t="shared" si="13"/>
        <v>82.8</v>
      </c>
      <c r="M311" s="9">
        <f t="shared" si="14"/>
        <v>41.4</v>
      </c>
    </row>
    <row r="312" spans="2:13" ht="56.1" customHeight="1" x14ac:dyDescent="0.25">
      <c r="B312" s="3" t="s">
        <v>413</v>
      </c>
      <c r="C312" t="s">
        <v>5</v>
      </c>
      <c r="D312" t="s">
        <v>74</v>
      </c>
      <c r="E312" t="s">
        <v>187</v>
      </c>
      <c r="F312" s="6" t="s">
        <v>414</v>
      </c>
      <c r="G312" t="s">
        <v>9</v>
      </c>
      <c r="H312" s="2">
        <v>2</v>
      </c>
      <c r="I312" s="8" t="s">
        <v>349</v>
      </c>
      <c r="J312" s="9">
        <v>13.8</v>
      </c>
      <c r="K312" s="9">
        <f t="shared" si="12"/>
        <v>6.9</v>
      </c>
      <c r="L312" s="9">
        <f t="shared" si="13"/>
        <v>27.6</v>
      </c>
      <c r="M312" s="9">
        <f t="shared" si="14"/>
        <v>13.8</v>
      </c>
    </row>
    <row r="313" spans="2:13" ht="56.1" customHeight="1" x14ac:dyDescent="0.25">
      <c r="B313" s="3" t="s">
        <v>73</v>
      </c>
      <c r="C313" t="s">
        <v>5</v>
      </c>
      <c r="D313" t="s">
        <v>74</v>
      </c>
      <c r="E313" t="s">
        <v>13</v>
      </c>
      <c r="F313" s="6" t="s">
        <v>75</v>
      </c>
      <c r="G313" t="s">
        <v>9</v>
      </c>
      <c r="H313" s="2">
        <v>1</v>
      </c>
      <c r="I313" s="8" t="s">
        <v>76</v>
      </c>
      <c r="J313" s="9">
        <v>75.900000000000006</v>
      </c>
      <c r="K313" s="9">
        <f t="shared" si="12"/>
        <v>37.950000000000003</v>
      </c>
      <c r="L313" s="9">
        <f t="shared" si="13"/>
        <v>75.900000000000006</v>
      </c>
      <c r="M313" s="9">
        <f t="shared" si="14"/>
        <v>37.950000000000003</v>
      </c>
    </row>
    <row r="314" spans="2:13" ht="56.1" customHeight="1" x14ac:dyDescent="0.25">
      <c r="B314" s="3" t="s">
        <v>87</v>
      </c>
      <c r="C314" t="s">
        <v>5</v>
      </c>
      <c r="D314" t="s">
        <v>74</v>
      </c>
      <c r="E314" t="s">
        <v>7</v>
      </c>
      <c r="F314" s="6" t="s">
        <v>88</v>
      </c>
      <c r="G314" t="s">
        <v>9</v>
      </c>
      <c r="H314" s="2">
        <v>1</v>
      </c>
      <c r="I314" s="8" t="s">
        <v>76</v>
      </c>
      <c r="J314" s="9">
        <v>69</v>
      </c>
      <c r="K314" s="9">
        <f t="shared" si="12"/>
        <v>34.5</v>
      </c>
      <c r="L314" s="9">
        <f t="shared" si="13"/>
        <v>69</v>
      </c>
      <c r="M314" s="9">
        <f t="shared" si="14"/>
        <v>34.5</v>
      </c>
    </row>
    <row r="315" spans="2:13" ht="56.1" customHeight="1" x14ac:dyDescent="0.25">
      <c r="B315" s="3" t="s">
        <v>89</v>
      </c>
      <c r="C315" t="s">
        <v>5</v>
      </c>
      <c r="D315" t="s">
        <v>74</v>
      </c>
      <c r="E315" t="s">
        <v>7</v>
      </c>
      <c r="F315" s="6" t="s">
        <v>90</v>
      </c>
      <c r="G315" t="s">
        <v>9</v>
      </c>
      <c r="H315" s="2">
        <v>1</v>
      </c>
      <c r="I315" s="8" t="s">
        <v>76</v>
      </c>
      <c r="J315" s="9">
        <v>69</v>
      </c>
      <c r="K315" s="9">
        <f t="shared" si="12"/>
        <v>34.5</v>
      </c>
      <c r="L315" s="9">
        <f t="shared" si="13"/>
        <v>69</v>
      </c>
      <c r="M315" s="9">
        <f t="shared" si="14"/>
        <v>34.5</v>
      </c>
    </row>
    <row r="316" spans="2:13" ht="56.1" customHeight="1" x14ac:dyDescent="0.25">
      <c r="B316" s="3" t="s">
        <v>91</v>
      </c>
      <c r="C316" t="s">
        <v>5</v>
      </c>
      <c r="D316" t="s">
        <v>74</v>
      </c>
      <c r="E316" t="s">
        <v>7</v>
      </c>
      <c r="F316" s="6" t="s">
        <v>92</v>
      </c>
      <c r="G316" t="s">
        <v>93</v>
      </c>
      <c r="H316" s="2">
        <v>1</v>
      </c>
      <c r="I316" s="8" t="s">
        <v>94</v>
      </c>
      <c r="J316" s="9">
        <v>86.9</v>
      </c>
      <c r="K316" s="9">
        <f t="shared" si="12"/>
        <v>43.45</v>
      </c>
      <c r="L316" s="9">
        <f t="shared" si="13"/>
        <v>86.9</v>
      </c>
      <c r="M316" s="9">
        <f t="shared" si="14"/>
        <v>43.45</v>
      </c>
    </row>
    <row r="317" spans="2:13" ht="56.1" customHeight="1" x14ac:dyDescent="0.25">
      <c r="B317" s="3" t="s">
        <v>97</v>
      </c>
      <c r="C317" t="s">
        <v>5</v>
      </c>
      <c r="D317" t="s">
        <v>74</v>
      </c>
      <c r="E317" t="s">
        <v>7</v>
      </c>
      <c r="F317" s="6" t="s">
        <v>98</v>
      </c>
      <c r="G317" t="s">
        <v>9</v>
      </c>
      <c r="H317" s="2">
        <v>1</v>
      </c>
      <c r="I317" s="8" t="s">
        <v>46</v>
      </c>
      <c r="J317" s="9">
        <v>62.1</v>
      </c>
      <c r="K317" s="9">
        <f t="shared" si="12"/>
        <v>31.05</v>
      </c>
      <c r="L317" s="9">
        <f t="shared" si="13"/>
        <v>62.1</v>
      </c>
      <c r="M317" s="9">
        <f t="shared" si="14"/>
        <v>31.05</v>
      </c>
    </row>
    <row r="318" spans="2:13" ht="56.1" customHeight="1" x14ac:dyDescent="0.25">
      <c r="B318" s="3" t="s">
        <v>99</v>
      </c>
      <c r="C318" t="s">
        <v>5</v>
      </c>
      <c r="D318" t="s">
        <v>74</v>
      </c>
      <c r="E318" t="s">
        <v>7</v>
      </c>
      <c r="F318" s="6" t="s">
        <v>100</v>
      </c>
      <c r="G318" t="s">
        <v>9</v>
      </c>
      <c r="H318" s="2">
        <v>1</v>
      </c>
      <c r="I318" s="8" t="s">
        <v>76</v>
      </c>
      <c r="J318" s="9">
        <v>62.1</v>
      </c>
      <c r="K318" s="9">
        <f t="shared" si="12"/>
        <v>31.05</v>
      </c>
      <c r="L318" s="9">
        <f t="shared" si="13"/>
        <v>62.1</v>
      </c>
      <c r="M318" s="9">
        <f t="shared" si="14"/>
        <v>31.05</v>
      </c>
    </row>
    <row r="319" spans="2:13" ht="56.1" customHeight="1" x14ac:dyDescent="0.25">
      <c r="B319" s="3" t="s">
        <v>104</v>
      </c>
      <c r="C319" t="s">
        <v>5</v>
      </c>
      <c r="D319" t="s">
        <v>74</v>
      </c>
      <c r="E319" t="s">
        <v>105</v>
      </c>
      <c r="F319" s="6" t="s">
        <v>106</v>
      </c>
      <c r="G319" t="s">
        <v>107</v>
      </c>
      <c r="H319" s="2">
        <v>1</v>
      </c>
      <c r="I319" s="8" t="s">
        <v>108</v>
      </c>
      <c r="J319" s="9">
        <v>58</v>
      </c>
      <c r="K319" s="9">
        <f t="shared" si="12"/>
        <v>29</v>
      </c>
      <c r="L319" s="9">
        <f t="shared" si="13"/>
        <v>58</v>
      </c>
      <c r="M319" s="9">
        <f t="shared" si="14"/>
        <v>29</v>
      </c>
    </row>
    <row r="320" spans="2:13" ht="56.1" customHeight="1" x14ac:dyDescent="0.25">
      <c r="B320" s="3" t="s">
        <v>118</v>
      </c>
      <c r="C320" t="s">
        <v>5</v>
      </c>
      <c r="D320" t="s">
        <v>74</v>
      </c>
      <c r="E320" t="s">
        <v>13</v>
      </c>
      <c r="F320" s="6" t="s">
        <v>119</v>
      </c>
      <c r="G320" t="s">
        <v>9</v>
      </c>
      <c r="H320" s="2">
        <v>1</v>
      </c>
      <c r="I320" s="8" t="s">
        <v>115</v>
      </c>
      <c r="J320" s="9">
        <v>55.2</v>
      </c>
      <c r="K320" s="9">
        <f t="shared" si="12"/>
        <v>27.6</v>
      </c>
      <c r="L320" s="9">
        <f t="shared" si="13"/>
        <v>55.2</v>
      </c>
      <c r="M320" s="9">
        <f t="shared" si="14"/>
        <v>27.6</v>
      </c>
    </row>
    <row r="321" spans="2:13" ht="56.1" customHeight="1" x14ac:dyDescent="0.25">
      <c r="B321" s="3" t="s">
        <v>120</v>
      </c>
      <c r="C321" t="s">
        <v>5</v>
      </c>
      <c r="D321" t="s">
        <v>74</v>
      </c>
      <c r="E321" t="s">
        <v>7</v>
      </c>
      <c r="F321" s="6" t="s">
        <v>121</v>
      </c>
      <c r="G321" t="s">
        <v>9</v>
      </c>
      <c r="H321" s="2">
        <v>1</v>
      </c>
      <c r="I321" s="8" t="s">
        <v>65</v>
      </c>
      <c r="J321" s="9">
        <v>55.2</v>
      </c>
      <c r="K321" s="9">
        <f t="shared" si="12"/>
        <v>27.6</v>
      </c>
      <c r="L321" s="9">
        <f t="shared" si="13"/>
        <v>55.2</v>
      </c>
      <c r="M321" s="9">
        <f t="shared" si="14"/>
        <v>27.6</v>
      </c>
    </row>
    <row r="322" spans="2:13" ht="56.1" customHeight="1" x14ac:dyDescent="0.25">
      <c r="B322" s="3" t="s">
        <v>140</v>
      </c>
      <c r="C322" t="s">
        <v>5</v>
      </c>
      <c r="D322" t="s">
        <v>74</v>
      </c>
      <c r="E322" t="s">
        <v>7</v>
      </c>
      <c r="F322" s="6" t="s">
        <v>141</v>
      </c>
      <c r="G322" t="s">
        <v>9</v>
      </c>
      <c r="H322" s="2">
        <v>1</v>
      </c>
      <c r="I322" s="8" t="s">
        <v>46</v>
      </c>
      <c r="J322" s="9">
        <v>48.3</v>
      </c>
      <c r="K322" s="9">
        <f t="shared" si="12"/>
        <v>24.15</v>
      </c>
      <c r="L322" s="9">
        <f t="shared" si="13"/>
        <v>48.3</v>
      </c>
      <c r="M322" s="9">
        <f t="shared" si="14"/>
        <v>24.15</v>
      </c>
    </row>
    <row r="323" spans="2:13" ht="56.1" customHeight="1" x14ac:dyDescent="0.25">
      <c r="B323" s="3" t="s">
        <v>142</v>
      </c>
      <c r="C323" t="s">
        <v>5</v>
      </c>
      <c r="D323" t="s">
        <v>74</v>
      </c>
      <c r="E323" t="s">
        <v>7</v>
      </c>
      <c r="F323" s="6" t="s">
        <v>143</v>
      </c>
      <c r="G323" t="s">
        <v>9</v>
      </c>
      <c r="H323" s="2">
        <v>1</v>
      </c>
      <c r="I323" s="8" t="s">
        <v>46</v>
      </c>
      <c r="J323" s="9">
        <v>48.3</v>
      </c>
      <c r="K323" s="9">
        <f t="shared" ref="K323:K386" si="15">+J323/2</f>
        <v>24.15</v>
      </c>
      <c r="L323" s="9">
        <f t="shared" ref="L323:L386" si="16">+H323*J323</f>
        <v>48.3</v>
      </c>
      <c r="M323" s="9">
        <f t="shared" ref="M323:M386" si="17">+K323*H323</f>
        <v>24.15</v>
      </c>
    </row>
    <row r="324" spans="2:13" ht="56.1" customHeight="1" x14ac:dyDescent="0.25">
      <c r="B324" s="3" t="s">
        <v>144</v>
      </c>
      <c r="C324" t="s">
        <v>5</v>
      </c>
      <c r="D324" t="s">
        <v>74</v>
      </c>
      <c r="E324" t="s">
        <v>7</v>
      </c>
      <c r="F324" s="6" t="s">
        <v>143</v>
      </c>
      <c r="G324" t="s">
        <v>9</v>
      </c>
      <c r="H324" s="2">
        <v>1</v>
      </c>
      <c r="I324" s="8" t="s">
        <v>145</v>
      </c>
      <c r="J324" s="9">
        <v>48.3</v>
      </c>
      <c r="K324" s="9">
        <f t="shared" si="15"/>
        <v>24.15</v>
      </c>
      <c r="L324" s="9">
        <f t="shared" si="16"/>
        <v>48.3</v>
      </c>
      <c r="M324" s="9">
        <f t="shared" si="17"/>
        <v>24.15</v>
      </c>
    </row>
    <row r="325" spans="2:13" ht="56.1" customHeight="1" x14ac:dyDescent="0.25">
      <c r="B325" s="3" t="s">
        <v>146</v>
      </c>
      <c r="C325" t="s">
        <v>5</v>
      </c>
      <c r="D325" t="s">
        <v>74</v>
      </c>
      <c r="E325" t="s">
        <v>7</v>
      </c>
      <c r="F325" s="6" t="s">
        <v>147</v>
      </c>
      <c r="G325" t="s">
        <v>9</v>
      </c>
      <c r="H325" s="2">
        <v>1</v>
      </c>
      <c r="I325" s="8" t="s">
        <v>76</v>
      </c>
      <c r="J325" s="9">
        <v>48.3</v>
      </c>
      <c r="K325" s="9">
        <f t="shared" si="15"/>
        <v>24.15</v>
      </c>
      <c r="L325" s="9">
        <f t="shared" si="16"/>
        <v>48.3</v>
      </c>
      <c r="M325" s="9">
        <f t="shared" si="17"/>
        <v>24.15</v>
      </c>
    </row>
    <row r="326" spans="2:13" ht="56.1" customHeight="1" x14ac:dyDescent="0.25">
      <c r="B326" s="3" t="s">
        <v>167</v>
      </c>
      <c r="C326" t="s">
        <v>5</v>
      </c>
      <c r="D326" t="s">
        <v>74</v>
      </c>
      <c r="E326" t="s">
        <v>7</v>
      </c>
      <c r="F326" s="6" t="s">
        <v>168</v>
      </c>
      <c r="G326" t="s">
        <v>9</v>
      </c>
      <c r="H326" s="2">
        <v>1</v>
      </c>
      <c r="I326" s="8" t="s">
        <v>84</v>
      </c>
      <c r="J326" s="9">
        <v>41.4</v>
      </c>
      <c r="K326" s="9">
        <f t="shared" si="15"/>
        <v>20.7</v>
      </c>
      <c r="L326" s="9">
        <f t="shared" si="16"/>
        <v>41.4</v>
      </c>
      <c r="M326" s="9">
        <f t="shared" si="17"/>
        <v>20.7</v>
      </c>
    </row>
    <row r="327" spans="2:13" ht="56.1" customHeight="1" x14ac:dyDescent="0.25">
      <c r="B327" s="3" t="s">
        <v>169</v>
      </c>
      <c r="C327" t="s">
        <v>5</v>
      </c>
      <c r="D327" t="s">
        <v>74</v>
      </c>
      <c r="E327" t="s">
        <v>7</v>
      </c>
      <c r="F327" s="6" t="s">
        <v>168</v>
      </c>
      <c r="G327" t="s">
        <v>9</v>
      </c>
      <c r="H327" s="2">
        <v>1</v>
      </c>
      <c r="I327" s="8" t="s">
        <v>115</v>
      </c>
      <c r="J327" s="9">
        <v>41.4</v>
      </c>
      <c r="K327" s="9">
        <f t="shared" si="15"/>
        <v>20.7</v>
      </c>
      <c r="L327" s="9">
        <f t="shared" si="16"/>
        <v>41.4</v>
      </c>
      <c r="M327" s="9">
        <f t="shared" si="17"/>
        <v>20.7</v>
      </c>
    </row>
    <row r="328" spans="2:13" ht="56.1" customHeight="1" x14ac:dyDescent="0.25">
      <c r="B328" s="3" t="s">
        <v>170</v>
      </c>
      <c r="C328" t="s">
        <v>5</v>
      </c>
      <c r="D328" t="s">
        <v>74</v>
      </c>
      <c r="E328" t="s">
        <v>7</v>
      </c>
      <c r="F328" s="6" t="s">
        <v>171</v>
      </c>
      <c r="G328" t="s">
        <v>9</v>
      </c>
      <c r="H328" s="2">
        <v>1</v>
      </c>
      <c r="I328" s="8" t="s">
        <v>115</v>
      </c>
      <c r="J328" s="9">
        <v>41.4</v>
      </c>
      <c r="K328" s="9">
        <f t="shared" si="15"/>
        <v>20.7</v>
      </c>
      <c r="L328" s="9">
        <f t="shared" si="16"/>
        <v>41.4</v>
      </c>
      <c r="M328" s="9">
        <f t="shared" si="17"/>
        <v>20.7</v>
      </c>
    </row>
    <row r="329" spans="2:13" ht="56.1" customHeight="1" x14ac:dyDescent="0.25">
      <c r="B329" s="3" t="s">
        <v>177</v>
      </c>
      <c r="C329" t="s">
        <v>5</v>
      </c>
      <c r="D329" t="s">
        <v>74</v>
      </c>
      <c r="E329" t="s">
        <v>7</v>
      </c>
      <c r="F329" s="6" t="s">
        <v>178</v>
      </c>
      <c r="G329" t="s">
        <v>9</v>
      </c>
      <c r="H329" s="2">
        <v>1</v>
      </c>
      <c r="I329" s="8" t="s">
        <v>65</v>
      </c>
      <c r="J329" s="9">
        <v>38.6</v>
      </c>
      <c r="K329" s="9">
        <f t="shared" si="15"/>
        <v>19.3</v>
      </c>
      <c r="L329" s="9">
        <f t="shared" si="16"/>
        <v>38.6</v>
      </c>
      <c r="M329" s="9">
        <f t="shared" si="17"/>
        <v>19.3</v>
      </c>
    </row>
    <row r="330" spans="2:13" ht="56.1" customHeight="1" x14ac:dyDescent="0.25">
      <c r="B330" s="3" t="s">
        <v>179</v>
      </c>
      <c r="C330" t="s">
        <v>5</v>
      </c>
      <c r="D330" t="s">
        <v>74</v>
      </c>
      <c r="E330" t="s">
        <v>7</v>
      </c>
      <c r="F330" s="6" t="s">
        <v>180</v>
      </c>
      <c r="G330" t="s">
        <v>9</v>
      </c>
      <c r="H330" s="2">
        <v>1</v>
      </c>
      <c r="I330" s="8" t="s">
        <v>145</v>
      </c>
      <c r="J330" s="9">
        <v>38.6</v>
      </c>
      <c r="K330" s="9">
        <f t="shared" si="15"/>
        <v>19.3</v>
      </c>
      <c r="L330" s="9">
        <f t="shared" si="16"/>
        <v>38.6</v>
      </c>
      <c r="M330" s="9">
        <f t="shared" si="17"/>
        <v>19.3</v>
      </c>
    </row>
    <row r="331" spans="2:13" ht="56.1" customHeight="1" x14ac:dyDescent="0.25">
      <c r="B331" s="3" t="s">
        <v>184</v>
      </c>
      <c r="C331" t="s">
        <v>5</v>
      </c>
      <c r="D331" t="s">
        <v>74</v>
      </c>
      <c r="E331" t="s">
        <v>105</v>
      </c>
      <c r="F331" s="6" t="s">
        <v>185</v>
      </c>
      <c r="G331" t="s">
        <v>107</v>
      </c>
      <c r="H331" s="2">
        <v>1</v>
      </c>
      <c r="I331" s="8" t="s">
        <v>108</v>
      </c>
      <c r="J331" s="9">
        <v>36.4</v>
      </c>
      <c r="K331" s="9">
        <f t="shared" si="15"/>
        <v>18.2</v>
      </c>
      <c r="L331" s="9">
        <f t="shared" si="16"/>
        <v>36.4</v>
      </c>
      <c r="M331" s="9">
        <f t="shared" si="17"/>
        <v>18.2</v>
      </c>
    </row>
    <row r="332" spans="2:13" ht="56.1" customHeight="1" x14ac:dyDescent="0.25">
      <c r="B332" s="3" t="s">
        <v>186</v>
      </c>
      <c r="C332" t="s">
        <v>5</v>
      </c>
      <c r="D332" t="s">
        <v>74</v>
      </c>
      <c r="E332" t="s">
        <v>187</v>
      </c>
      <c r="F332" s="6" t="s">
        <v>188</v>
      </c>
      <c r="G332" t="s">
        <v>107</v>
      </c>
      <c r="H332" s="2">
        <v>1</v>
      </c>
      <c r="I332" s="8" t="s">
        <v>189</v>
      </c>
      <c r="J332" s="9">
        <v>43.4</v>
      </c>
      <c r="K332" s="9">
        <f t="shared" si="15"/>
        <v>21.7</v>
      </c>
      <c r="L332" s="9">
        <f t="shared" si="16"/>
        <v>43.4</v>
      </c>
      <c r="M332" s="9">
        <f t="shared" si="17"/>
        <v>21.7</v>
      </c>
    </row>
    <row r="333" spans="2:13" ht="56.1" customHeight="1" x14ac:dyDescent="0.25">
      <c r="B333" s="3" t="s">
        <v>222</v>
      </c>
      <c r="C333" t="s">
        <v>5</v>
      </c>
      <c r="D333" t="s">
        <v>74</v>
      </c>
      <c r="E333" t="s">
        <v>187</v>
      </c>
      <c r="F333" s="6" t="s">
        <v>223</v>
      </c>
      <c r="G333" t="s">
        <v>9</v>
      </c>
      <c r="H333" s="2">
        <v>1</v>
      </c>
      <c r="I333" s="8" t="s">
        <v>76</v>
      </c>
      <c r="J333" s="9">
        <v>30.4</v>
      </c>
      <c r="K333" s="9">
        <f t="shared" si="15"/>
        <v>15.2</v>
      </c>
      <c r="L333" s="9">
        <f t="shared" si="16"/>
        <v>30.4</v>
      </c>
      <c r="M333" s="9">
        <f t="shared" si="17"/>
        <v>15.2</v>
      </c>
    </row>
    <row r="334" spans="2:13" ht="56.1" customHeight="1" x14ac:dyDescent="0.25">
      <c r="B334" s="3" t="s">
        <v>224</v>
      </c>
      <c r="C334" t="s">
        <v>5</v>
      </c>
      <c r="D334" t="s">
        <v>74</v>
      </c>
      <c r="E334" t="s">
        <v>7</v>
      </c>
      <c r="F334" s="6" t="s">
        <v>225</v>
      </c>
      <c r="G334" t="s">
        <v>93</v>
      </c>
      <c r="H334" s="2">
        <v>1</v>
      </c>
      <c r="I334" s="8" t="s">
        <v>226</v>
      </c>
      <c r="J334" s="9">
        <v>37.200000000000003</v>
      </c>
      <c r="K334" s="9">
        <f t="shared" si="15"/>
        <v>18.600000000000001</v>
      </c>
      <c r="L334" s="9">
        <f t="shared" si="16"/>
        <v>37.200000000000003</v>
      </c>
      <c r="M334" s="9">
        <f t="shared" si="17"/>
        <v>18.600000000000001</v>
      </c>
    </row>
    <row r="335" spans="2:13" ht="56.1" customHeight="1" x14ac:dyDescent="0.25">
      <c r="B335" s="3" t="s">
        <v>265</v>
      </c>
      <c r="C335" t="s">
        <v>5</v>
      </c>
      <c r="D335" t="s">
        <v>74</v>
      </c>
      <c r="E335" t="s">
        <v>187</v>
      </c>
      <c r="F335" s="6" t="s">
        <v>266</v>
      </c>
      <c r="G335" t="s">
        <v>9</v>
      </c>
      <c r="H335" s="2">
        <v>1</v>
      </c>
      <c r="I335" s="8" t="s">
        <v>65</v>
      </c>
      <c r="J335" s="9">
        <v>24.8</v>
      </c>
      <c r="K335" s="9">
        <f t="shared" si="15"/>
        <v>12.4</v>
      </c>
      <c r="L335" s="9">
        <f t="shared" si="16"/>
        <v>24.8</v>
      </c>
      <c r="M335" s="9">
        <f t="shared" si="17"/>
        <v>12.4</v>
      </c>
    </row>
    <row r="336" spans="2:13" ht="56.1" customHeight="1" x14ac:dyDescent="0.25">
      <c r="B336" s="3" t="s">
        <v>1147</v>
      </c>
      <c r="C336" t="s">
        <v>5</v>
      </c>
      <c r="D336" t="s">
        <v>74</v>
      </c>
      <c r="E336" t="s">
        <v>7</v>
      </c>
      <c r="F336" s="6" t="s">
        <v>1148</v>
      </c>
      <c r="G336" t="s">
        <v>9</v>
      </c>
      <c r="H336" s="2">
        <v>0</v>
      </c>
      <c r="I336" s="8" t="s">
        <v>65</v>
      </c>
      <c r="J336" s="9">
        <v>0</v>
      </c>
      <c r="K336" s="9">
        <f t="shared" si="15"/>
        <v>0</v>
      </c>
      <c r="L336" s="9">
        <f t="shared" si="16"/>
        <v>0</v>
      </c>
      <c r="M336" s="9">
        <f t="shared" si="17"/>
        <v>0</v>
      </c>
    </row>
    <row r="337" spans="2:13" ht="56.1" customHeight="1" x14ac:dyDescent="0.25">
      <c r="B337" s="3" t="s">
        <v>1149</v>
      </c>
      <c r="C337" t="s">
        <v>5</v>
      </c>
      <c r="D337" t="s">
        <v>74</v>
      </c>
      <c r="E337" t="s">
        <v>1145</v>
      </c>
      <c r="F337" s="6" t="s">
        <v>1150</v>
      </c>
      <c r="G337" t="s">
        <v>9</v>
      </c>
      <c r="H337" s="2">
        <v>0</v>
      </c>
      <c r="I337" s="8" t="s">
        <v>115</v>
      </c>
      <c r="J337" s="9">
        <v>0</v>
      </c>
      <c r="K337" s="9">
        <f t="shared" si="15"/>
        <v>0</v>
      </c>
      <c r="L337" s="9">
        <f t="shared" si="16"/>
        <v>0</v>
      </c>
      <c r="M337" s="9">
        <f t="shared" si="17"/>
        <v>0</v>
      </c>
    </row>
    <row r="338" spans="2:13" ht="56.1" customHeight="1" x14ac:dyDescent="0.25">
      <c r="B338" s="3" t="s">
        <v>1176</v>
      </c>
      <c r="C338" t="s">
        <v>5</v>
      </c>
      <c r="D338" t="s">
        <v>74</v>
      </c>
      <c r="E338" t="s">
        <v>30</v>
      </c>
      <c r="F338" s="6" t="s">
        <v>1177</v>
      </c>
      <c r="G338" t="s">
        <v>9</v>
      </c>
      <c r="H338" s="2">
        <v>0</v>
      </c>
      <c r="I338" s="8" t="s">
        <v>65</v>
      </c>
      <c r="J338" s="9">
        <v>0</v>
      </c>
      <c r="K338" s="9">
        <f t="shared" si="15"/>
        <v>0</v>
      </c>
      <c r="L338" s="9">
        <f t="shared" si="16"/>
        <v>0</v>
      </c>
      <c r="M338" s="9">
        <f t="shared" si="17"/>
        <v>0</v>
      </c>
    </row>
    <row r="339" spans="2:13" ht="56.1" customHeight="1" x14ac:dyDescent="0.25">
      <c r="B339" s="3" t="s">
        <v>4</v>
      </c>
      <c r="C339" t="s">
        <v>5</v>
      </c>
      <c r="D339" t="s">
        <v>6</v>
      </c>
      <c r="E339" t="s">
        <v>7</v>
      </c>
      <c r="F339" s="6" t="s">
        <v>8</v>
      </c>
      <c r="G339" t="s">
        <v>9</v>
      </c>
      <c r="H339" s="2">
        <v>0</v>
      </c>
      <c r="I339" s="8" t="s">
        <v>10</v>
      </c>
      <c r="J339" s="9">
        <v>0</v>
      </c>
      <c r="K339" s="9">
        <f t="shared" si="15"/>
        <v>0</v>
      </c>
      <c r="L339" s="9">
        <f t="shared" si="16"/>
        <v>0</v>
      </c>
      <c r="M339" s="9">
        <f t="shared" si="17"/>
        <v>0</v>
      </c>
    </row>
    <row r="340" spans="2:13" ht="56.1" customHeight="1" x14ac:dyDescent="0.25">
      <c r="B340" s="3" t="s">
        <v>63</v>
      </c>
      <c r="C340" t="s">
        <v>5</v>
      </c>
      <c r="D340" t="s">
        <v>6</v>
      </c>
      <c r="E340" t="s">
        <v>13</v>
      </c>
      <c r="F340" s="6" t="s">
        <v>64</v>
      </c>
      <c r="G340" t="s">
        <v>9</v>
      </c>
      <c r="H340" s="2">
        <v>1</v>
      </c>
      <c r="I340" s="8" t="s">
        <v>65</v>
      </c>
      <c r="J340" s="9">
        <v>124.2</v>
      </c>
      <c r="K340" s="9">
        <f t="shared" si="15"/>
        <v>62.1</v>
      </c>
      <c r="L340" s="9">
        <f t="shared" si="16"/>
        <v>124.2</v>
      </c>
      <c r="M340" s="9">
        <f t="shared" si="17"/>
        <v>62.1</v>
      </c>
    </row>
    <row r="341" spans="2:13" ht="56.1" customHeight="1" x14ac:dyDescent="0.25">
      <c r="B341" s="3" t="s">
        <v>1122</v>
      </c>
      <c r="C341" t="s">
        <v>5</v>
      </c>
      <c r="D341" t="s">
        <v>1123</v>
      </c>
      <c r="E341" t="s">
        <v>13</v>
      </c>
      <c r="F341" s="6" t="s">
        <v>1124</v>
      </c>
      <c r="G341" t="s">
        <v>93</v>
      </c>
      <c r="H341" s="2">
        <v>0</v>
      </c>
      <c r="I341" s="8" t="s">
        <v>1125</v>
      </c>
      <c r="J341" s="9">
        <v>0</v>
      </c>
      <c r="K341" s="9">
        <f t="shared" si="15"/>
        <v>0</v>
      </c>
      <c r="L341" s="9">
        <f t="shared" si="16"/>
        <v>0</v>
      </c>
      <c r="M341" s="9">
        <f t="shared" si="17"/>
        <v>0</v>
      </c>
    </row>
    <row r="342" spans="2:13" ht="56.1" customHeight="1" x14ac:dyDescent="0.25">
      <c r="B342" s="3" t="s">
        <v>1184</v>
      </c>
      <c r="C342" t="s">
        <v>5</v>
      </c>
      <c r="D342" t="s">
        <v>1123</v>
      </c>
      <c r="E342" t="s">
        <v>13</v>
      </c>
      <c r="F342" s="6" t="s">
        <v>1185</v>
      </c>
      <c r="G342" t="s">
        <v>9</v>
      </c>
      <c r="H342" s="2">
        <v>0</v>
      </c>
      <c r="I342" s="8" t="s">
        <v>1186</v>
      </c>
      <c r="J342" s="9">
        <v>0</v>
      </c>
      <c r="K342" s="9">
        <f t="shared" si="15"/>
        <v>0</v>
      </c>
      <c r="L342" s="9">
        <f t="shared" si="16"/>
        <v>0</v>
      </c>
      <c r="M342" s="9">
        <f t="shared" si="17"/>
        <v>0</v>
      </c>
    </row>
    <row r="343" spans="2:13" ht="56.1" customHeight="1" x14ac:dyDescent="0.25">
      <c r="B343" s="3" t="s">
        <v>979</v>
      </c>
      <c r="C343" t="s">
        <v>5</v>
      </c>
      <c r="D343" t="s">
        <v>37</v>
      </c>
      <c r="E343" t="s">
        <v>7</v>
      </c>
      <c r="F343" s="6" t="s">
        <v>980</v>
      </c>
      <c r="G343" t="s">
        <v>9</v>
      </c>
      <c r="H343" s="2">
        <v>678</v>
      </c>
      <c r="I343" s="8" t="s">
        <v>981</v>
      </c>
      <c r="J343" s="9">
        <v>34.5</v>
      </c>
      <c r="K343" s="9">
        <f t="shared" si="15"/>
        <v>17.25</v>
      </c>
      <c r="L343" s="9">
        <f t="shared" si="16"/>
        <v>23391</v>
      </c>
      <c r="M343" s="9">
        <f t="shared" si="17"/>
        <v>11695.5</v>
      </c>
    </row>
    <row r="344" spans="2:13" ht="56.1" customHeight="1" x14ac:dyDescent="0.25">
      <c r="B344" s="3" t="s">
        <v>976</v>
      </c>
      <c r="C344" t="s">
        <v>5</v>
      </c>
      <c r="D344" t="s">
        <v>37</v>
      </c>
      <c r="E344" t="s">
        <v>7</v>
      </c>
      <c r="F344" s="6" t="s">
        <v>977</v>
      </c>
      <c r="G344" t="s">
        <v>9</v>
      </c>
      <c r="H344" s="2">
        <v>144</v>
      </c>
      <c r="I344" s="8" t="s">
        <v>978</v>
      </c>
      <c r="J344" s="9">
        <v>34.5</v>
      </c>
      <c r="K344" s="9">
        <f t="shared" si="15"/>
        <v>17.25</v>
      </c>
      <c r="L344" s="9">
        <f t="shared" si="16"/>
        <v>4968</v>
      </c>
      <c r="M344" s="9">
        <f t="shared" si="17"/>
        <v>2484</v>
      </c>
    </row>
    <row r="345" spans="2:13" ht="56.1" customHeight="1" x14ac:dyDescent="0.25">
      <c r="B345" s="3" t="s">
        <v>1190</v>
      </c>
      <c r="C345" t="s">
        <v>5</v>
      </c>
      <c r="D345" t="s">
        <v>37</v>
      </c>
      <c r="E345" t="s">
        <v>13</v>
      </c>
      <c r="F345" s="6" t="s">
        <v>1191</v>
      </c>
      <c r="G345" t="s">
        <v>93</v>
      </c>
      <c r="H345" s="2">
        <v>0</v>
      </c>
      <c r="I345" s="8" t="s">
        <v>1192</v>
      </c>
      <c r="J345" s="9">
        <v>0</v>
      </c>
      <c r="K345" s="9">
        <f t="shared" si="15"/>
        <v>0</v>
      </c>
      <c r="L345" s="9">
        <f t="shared" si="16"/>
        <v>0</v>
      </c>
      <c r="M345" s="9">
        <f t="shared" si="17"/>
        <v>0</v>
      </c>
    </row>
    <row r="346" spans="2:13" ht="56.1" customHeight="1" x14ac:dyDescent="0.25">
      <c r="B346" s="3" t="s">
        <v>1048</v>
      </c>
      <c r="C346" t="s">
        <v>5</v>
      </c>
      <c r="D346" t="s">
        <v>37</v>
      </c>
      <c r="E346" t="s">
        <v>13</v>
      </c>
      <c r="F346" s="6" t="s">
        <v>590</v>
      </c>
      <c r="G346" t="s">
        <v>9</v>
      </c>
      <c r="H346" s="2">
        <v>28</v>
      </c>
      <c r="I346" s="8" t="s">
        <v>1049</v>
      </c>
      <c r="J346" s="9">
        <v>41.4</v>
      </c>
      <c r="K346" s="9">
        <f t="shared" si="15"/>
        <v>20.7</v>
      </c>
      <c r="L346" s="9">
        <f t="shared" si="16"/>
        <v>1159.2</v>
      </c>
      <c r="M346" s="9">
        <f t="shared" si="17"/>
        <v>579.6</v>
      </c>
    </row>
    <row r="347" spans="2:13" ht="56.1" customHeight="1" x14ac:dyDescent="0.25">
      <c r="B347" s="3" t="s">
        <v>1023</v>
      </c>
      <c r="C347" t="s">
        <v>5</v>
      </c>
      <c r="D347" t="s">
        <v>37</v>
      </c>
      <c r="E347" t="s">
        <v>13</v>
      </c>
      <c r="F347" s="6" t="s">
        <v>1024</v>
      </c>
      <c r="G347" t="s">
        <v>9</v>
      </c>
      <c r="H347" s="2">
        <v>25</v>
      </c>
      <c r="I347" s="8" t="s">
        <v>1025</v>
      </c>
      <c r="J347" s="9">
        <v>27.6</v>
      </c>
      <c r="K347" s="9">
        <f t="shared" si="15"/>
        <v>13.8</v>
      </c>
      <c r="L347" s="9">
        <f t="shared" si="16"/>
        <v>690</v>
      </c>
      <c r="M347" s="9">
        <f t="shared" si="17"/>
        <v>345</v>
      </c>
    </row>
    <row r="348" spans="2:13" ht="56.1" customHeight="1" x14ac:dyDescent="0.25">
      <c r="B348" s="3" t="s">
        <v>1007</v>
      </c>
      <c r="C348" t="s">
        <v>5</v>
      </c>
      <c r="D348" t="s">
        <v>37</v>
      </c>
      <c r="E348" t="s">
        <v>7</v>
      </c>
      <c r="F348" s="6" t="s">
        <v>321</v>
      </c>
      <c r="G348" t="s">
        <v>9</v>
      </c>
      <c r="H348" s="2">
        <v>24</v>
      </c>
      <c r="I348" s="8" t="s">
        <v>1008</v>
      </c>
      <c r="J348" s="9">
        <v>69</v>
      </c>
      <c r="K348" s="9">
        <f t="shared" si="15"/>
        <v>34.5</v>
      </c>
      <c r="L348" s="9">
        <f t="shared" si="16"/>
        <v>1656</v>
      </c>
      <c r="M348" s="9">
        <f t="shared" si="17"/>
        <v>828</v>
      </c>
    </row>
    <row r="349" spans="2:13" ht="56.1" customHeight="1" x14ac:dyDescent="0.25">
      <c r="B349" s="3" t="s">
        <v>937</v>
      </c>
      <c r="C349" t="s">
        <v>5</v>
      </c>
      <c r="D349" t="s">
        <v>37</v>
      </c>
      <c r="E349" t="s">
        <v>7</v>
      </c>
      <c r="F349" s="6" t="s">
        <v>321</v>
      </c>
      <c r="G349" t="s">
        <v>9</v>
      </c>
      <c r="H349" s="2">
        <v>20</v>
      </c>
      <c r="I349" s="8" t="s">
        <v>938</v>
      </c>
      <c r="J349" s="9">
        <v>69</v>
      </c>
      <c r="K349" s="9">
        <f t="shared" si="15"/>
        <v>34.5</v>
      </c>
      <c r="L349" s="9">
        <f t="shared" si="16"/>
        <v>1380</v>
      </c>
      <c r="M349" s="9">
        <f t="shared" si="17"/>
        <v>690</v>
      </c>
    </row>
    <row r="350" spans="2:13" ht="56.1" customHeight="1" x14ac:dyDescent="0.25">
      <c r="B350" s="3" t="s">
        <v>942</v>
      </c>
      <c r="C350" t="s">
        <v>5</v>
      </c>
      <c r="D350" t="s">
        <v>37</v>
      </c>
      <c r="E350" t="s">
        <v>13</v>
      </c>
      <c r="F350" s="6" t="s">
        <v>943</v>
      </c>
      <c r="G350" t="s">
        <v>9</v>
      </c>
      <c r="H350" s="2">
        <v>20</v>
      </c>
      <c r="I350" s="8" t="s">
        <v>944</v>
      </c>
      <c r="J350" s="9">
        <v>54.6</v>
      </c>
      <c r="K350" s="9">
        <f t="shared" si="15"/>
        <v>27.3</v>
      </c>
      <c r="L350" s="9">
        <f t="shared" si="16"/>
        <v>1092</v>
      </c>
      <c r="M350" s="9">
        <f t="shared" si="17"/>
        <v>546</v>
      </c>
    </row>
    <row r="351" spans="2:13" ht="56.1" customHeight="1" x14ac:dyDescent="0.25">
      <c r="B351" s="3" t="s">
        <v>896</v>
      </c>
      <c r="C351" t="s">
        <v>5</v>
      </c>
      <c r="D351" t="s">
        <v>37</v>
      </c>
      <c r="E351" t="s">
        <v>13</v>
      </c>
      <c r="F351" s="6" t="s">
        <v>897</v>
      </c>
      <c r="G351" t="s">
        <v>9</v>
      </c>
      <c r="H351" s="2">
        <v>18</v>
      </c>
      <c r="I351" s="8" t="s">
        <v>898</v>
      </c>
      <c r="J351" s="9">
        <v>48.3</v>
      </c>
      <c r="K351" s="9">
        <f t="shared" si="15"/>
        <v>24.15</v>
      </c>
      <c r="L351" s="9">
        <f t="shared" si="16"/>
        <v>869.4</v>
      </c>
      <c r="M351" s="9">
        <f t="shared" si="17"/>
        <v>434.7</v>
      </c>
    </row>
    <row r="352" spans="2:13" ht="56.1" customHeight="1" x14ac:dyDescent="0.25">
      <c r="B352" s="3" t="s">
        <v>904</v>
      </c>
      <c r="C352" t="s">
        <v>5</v>
      </c>
      <c r="D352" t="s">
        <v>37</v>
      </c>
      <c r="E352" t="s">
        <v>13</v>
      </c>
      <c r="F352" s="6" t="s">
        <v>905</v>
      </c>
      <c r="G352" t="s">
        <v>9</v>
      </c>
      <c r="H352" s="2">
        <v>18</v>
      </c>
      <c r="I352" s="8" t="s">
        <v>906</v>
      </c>
      <c r="J352" s="9">
        <v>8.5</v>
      </c>
      <c r="K352" s="9">
        <f t="shared" si="15"/>
        <v>4.25</v>
      </c>
      <c r="L352" s="9">
        <f t="shared" si="16"/>
        <v>153</v>
      </c>
      <c r="M352" s="9">
        <f t="shared" si="17"/>
        <v>76.5</v>
      </c>
    </row>
    <row r="353" spans="2:13" ht="56.1" customHeight="1" x14ac:dyDescent="0.25">
      <c r="B353" s="3" t="s">
        <v>870</v>
      </c>
      <c r="C353" t="s">
        <v>5</v>
      </c>
      <c r="D353" t="s">
        <v>37</v>
      </c>
      <c r="E353" t="s">
        <v>7</v>
      </c>
      <c r="F353" s="6" t="s">
        <v>330</v>
      </c>
      <c r="G353" t="s">
        <v>9</v>
      </c>
      <c r="H353" s="2">
        <v>17</v>
      </c>
      <c r="I353" s="8" t="s">
        <v>871</v>
      </c>
      <c r="J353" s="9">
        <v>55.2</v>
      </c>
      <c r="K353" s="9">
        <f t="shared" si="15"/>
        <v>27.6</v>
      </c>
      <c r="L353" s="9">
        <f t="shared" si="16"/>
        <v>938.40000000000009</v>
      </c>
      <c r="M353" s="9">
        <f t="shared" si="17"/>
        <v>469.20000000000005</v>
      </c>
    </row>
    <row r="354" spans="2:13" ht="56.1" customHeight="1" x14ac:dyDescent="0.25">
      <c r="B354" s="3" t="s">
        <v>880</v>
      </c>
      <c r="C354" t="s">
        <v>5</v>
      </c>
      <c r="D354" t="s">
        <v>37</v>
      </c>
      <c r="E354" t="s">
        <v>13</v>
      </c>
      <c r="F354" s="6" t="s">
        <v>881</v>
      </c>
      <c r="G354" t="s">
        <v>9</v>
      </c>
      <c r="H354" s="2">
        <v>17</v>
      </c>
      <c r="I354" s="8" t="s">
        <v>882</v>
      </c>
      <c r="J354" s="9">
        <v>27.6</v>
      </c>
      <c r="K354" s="9">
        <f t="shared" si="15"/>
        <v>13.8</v>
      </c>
      <c r="L354" s="9">
        <f t="shared" si="16"/>
        <v>469.20000000000005</v>
      </c>
      <c r="M354" s="9">
        <f t="shared" si="17"/>
        <v>234.60000000000002</v>
      </c>
    </row>
    <row r="355" spans="2:13" ht="56.1" customHeight="1" x14ac:dyDescent="0.25">
      <c r="B355" s="3" t="s">
        <v>841</v>
      </c>
      <c r="C355" t="s">
        <v>5</v>
      </c>
      <c r="D355" t="s">
        <v>37</v>
      </c>
      <c r="E355" t="s">
        <v>13</v>
      </c>
      <c r="F355" s="6" t="s">
        <v>549</v>
      </c>
      <c r="G355" t="s">
        <v>9</v>
      </c>
      <c r="H355" s="2">
        <v>15</v>
      </c>
      <c r="I355" s="8" t="s">
        <v>842</v>
      </c>
      <c r="J355" s="9">
        <v>41.4</v>
      </c>
      <c r="K355" s="9">
        <f t="shared" si="15"/>
        <v>20.7</v>
      </c>
      <c r="L355" s="9">
        <f t="shared" si="16"/>
        <v>621</v>
      </c>
      <c r="M355" s="9">
        <f t="shared" si="17"/>
        <v>310.5</v>
      </c>
    </row>
    <row r="356" spans="2:13" ht="56.1" customHeight="1" x14ac:dyDescent="0.25">
      <c r="B356" s="3" t="s">
        <v>843</v>
      </c>
      <c r="C356" t="s">
        <v>5</v>
      </c>
      <c r="D356" t="s">
        <v>37</v>
      </c>
      <c r="E356" t="s">
        <v>105</v>
      </c>
      <c r="F356" s="6" t="s">
        <v>844</v>
      </c>
      <c r="G356" t="s">
        <v>107</v>
      </c>
      <c r="H356" s="2">
        <v>15</v>
      </c>
      <c r="I356" s="8" t="s">
        <v>845</v>
      </c>
      <c r="J356" s="9">
        <v>33.1</v>
      </c>
      <c r="K356" s="9">
        <f t="shared" si="15"/>
        <v>16.55</v>
      </c>
      <c r="L356" s="9">
        <f t="shared" si="16"/>
        <v>496.5</v>
      </c>
      <c r="M356" s="9">
        <f t="shared" si="17"/>
        <v>248.25</v>
      </c>
    </row>
    <row r="357" spans="2:13" ht="56.1" customHeight="1" x14ac:dyDescent="0.25">
      <c r="B357" s="3" t="s">
        <v>794</v>
      </c>
      <c r="C357" t="s">
        <v>5</v>
      </c>
      <c r="D357" t="s">
        <v>37</v>
      </c>
      <c r="E357" t="s">
        <v>7</v>
      </c>
      <c r="F357" s="6" t="s">
        <v>691</v>
      </c>
      <c r="G357" t="s">
        <v>9</v>
      </c>
      <c r="H357" s="2">
        <v>13</v>
      </c>
      <c r="I357" s="8" t="s">
        <v>795</v>
      </c>
      <c r="J357" s="9">
        <v>33.1</v>
      </c>
      <c r="K357" s="9">
        <f t="shared" si="15"/>
        <v>16.55</v>
      </c>
      <c r="L357" s="9">
        <f t="shared" si="16"/>
        <v>430.3</v>
      </c>
      <c r="M357" s="9">
        <f t="shared" si="17"/>
        <v>215.15</v>
      </c>
    </row>
    <row r="358" spans="2:13" ht="56.1" customHeight="1" x14ac:dyDescent="0.25">
      <c r="B358" s="3" t="s">
        <v>770</v>
      </c>
      <c r="C358" t="s">
        <v>5</v>
      </c>
      <c r="D358" t="s">
        <v>37</v>
      </c>
      <c r="E358" t="s">
        <v>13</v>
      </c>
      <c r="F358" s="6" t="s">
        <v>771</v>
      </c>
      <c r="G358" t="s">
        <v>9</v>
      </c>
      <c r="H358" s="2">
        <v>12</v>
      </c>
      <c r="I358" s="8" t="s">
        <v>772</v>
      </c>
      <c r="J358" s="9">
        <v>38.6</v>
      </c>
      <c r="K358" s="9">
        <f t="shared" si="15"/>
        <v>19.3</v>
      </c>
      <c r="L358" s="9">
        <f t="shared" si="16"/>
        <v>463.20000000000005</v>
      </c>
      <c r="M358" s="9">
        <f t="shared" si="17"/>
        <v>231.60000000000002</v>
      </c>
    </row>
    <row r="359" spans="2:13" ht="56.1" customHeight="1" x14ac:dyDescent="0.25">
      <c r="B359" s="3" t="s">
        <v>762</v>
      </c>
      <c r="C359" t="s">
        <v>5</v>
      </c>
      <c r="D359" t="s">
        <v>37</v>
      </c>
      <c r="E359" t="s">
        <v>13</v>
      </c>
      <c r="F359" s="6" t="s">
        <v>763</v>
      </c>
      <c r="G359" t="s">
        <v>9</v>
      </c>
      <c r="H359" s="2">
        <v>11</v>
      </c>
      <c r="I359" s="8" t="s">
        <v>764</v>
      </c>
      <c r="J359" s="9">
        <v>34.5</v>
      </c>
      <c r="K359" s="9">
        <f t="shared" si="15"/>
        <v>17.25</v>
      </c>
      <c r="L359" s="9">
        <f t="shared" si="16"/>
        <v>379.5</v>
      </c>
      <c r="M359" s="9">
        <f t="shared" si="17"/>
        <v>189.75</v>
      </c>
    </row>
    <row r="360" spans="2:13" ht="56.1" customHeight="1" x14ac:dyDescent="0.25">
      <c r="B360" s="3" t="s">
        <v>727</v>
      </c>
      <c r="C360" t="s">
        <v>5</v>
      </c>
      <c r="D360" t="s">
        <v>37</v>
      </c>
      <c r="E360" t="s">
        <v>7</v>
      </c>
      <c r="F360" s="6" t="s">
        <v>525</v>
      </c>
      <c r="G360" t="s">
        <v>9</v>
      </c>
      <c r="H360" s="2">
        <v>10</v>
      </c>
      <c r="I360" s="8" t="s">
        <v>728</v>
      </c>
      <c r="J360" s="9">
        <v>110.4</v>
      </c>
      <c r="K360" s="9">
        <f t="shared" si="15"/>
        <v>55.2</v>
      </c>
      <c r="L360" s="9">
        <f t="shared" si="16"/>
        <v>1104</v>
      </c>
      <c r="M360" s="9">
        <f t="shared" si="17"/>
        <v>552</v>
      </c>
    </row>
    <row r="361" spans="2:13" ht="56.1" customHeight="1" x14ac:dyDescent="0.25">
      <c r="B361" s="3" t="s">
        <v>732</v>
      </c>
      <c r="C361" t="s">
        <v>5</v>
      </c>
      <c r="D361" t="s">
        <v>37</v>
      </c>
      <c r="E361" t="s">
        <v>7</v>
      </c>
      <c r="F361" s="6" t="s">
        <v>733</v>
      </c>
      <c r="G361" t="s">
        <v>9</v>
      </c>
      <c r="H361" s="2">
        <v>10</v>
      </c>
      <c r="I361" s="8" t="s">
        <v>734</v>
      </c>
      <c r="J361" s="9">
        <v>48.6</v>
      </c>
      <c r="K361" s="9">
        <f t="shared" si="15"/>
        <v>24.3</v>
      </c>
      <c r="L361" s="9">
        <f t="shared" si="16"/>
        <v>486</v>
      </c>
      <c r="M361" s="9">
        <f t="shared" si="17"/>
        <v>243</v>
      </c>
    </row>
    <row r="362" spans="2:13" ht="56.1" customHeight="1" x14ac:dyDescent="0.25">
      <c r="B362" s="3" t="s">
        <v>740</v>
      </c>
      <c r="C362" t="s">
        <v>5</v>
      </c>
      <c r="D362" t="s">
        <v>37</v>
      </c>
      <c r="E362" t="s">
        <v>7</v>
      </c>
      <c r="F362" s="6" t="s">
        <v>741</v>
      </c>
      <c r="G362" t="s">
        <v>9</v>
      </c>
      <c r="H362" s="2">
        <v>10</v>
      </c>
      <c r="I362" s="8" t="s">
        <v>742</v>
      </c>
      <c r="J362" s="9">
        <v>66.7</v>
      </c>
      <c r="K362" s="9">
        <f t="shared" si="15"/>
        <v>33.35</v>
      </c>
      <c r="L362" s="9">
        <f t="shared" si="16"/>
        <v>667</v>
      </c>
      <c r="M362" s="9">
        <f t="shared" si="17"/>
        <v>333.5</v>
      </c>
    </row>
    <row r="363" spans="2:13" ht="56.1" customHeight="1" x14ac:dyDescent="0.25">
      <c r="B363" s="3" t="s">
        <v>745</v>
      </c>
      <c r="C363" t="s">
        <v>5</v>
      </c>
      <c r="D363" t="s">
        <v>37</v>
      </c>
      <c r="E363" t="s">
        <v>7</v>
      </c>
      <c r="F363" s="6" t="s">
        <v>746</v>
      </c>
      <c r="G363" t="s">
        <v>9</v>
      </c>
      <c r="H363" s="2">
        <v>10</v>
      </c>
      <c r="I363" s="8" t="s">
        <v>747</v>
      </c>
      <c r="J363" s="9">
        <v>41.4</v>
      </c>
      <c r="K363" s="9">
        <f t="shared" si="15"/>
        <v>20.7</v>
      </c>
      <c r="L363" s="9">
        <f t="shared" si="16"/>
        <v>414</v>
      </c>
      <c r="M363" s="9">
        <f t="shared" si="17"/>
        <v>207</v>
      </c>
    </row>
    <row r="364" spans="2:13" ht="56.1" customHeight="1" x14ac:dyDescent="0.25">
      <c r="B364" s="3" t="s">
        <v>707</v>
      </c>
      <c r="C364" t="s">
        <v>5</v>
      </c>
      <c r="D364" t="s">
        <v>37</v>
      </c>
      <c r="E364" t="s">
        <v>7</v>
      </c>
      <c r="F364" s="6" t="s">
        <v>321</v>
      </c>
      <c r="G364" t="s">
        <v>9</v>
      </c>
      <c r="H364" s="2">
        <v>9</v>
      </c>
      <c r="I364" s="8" t="s">
        <v>708</v>
      </c>
      <c r="J364" s="9">
        <v>69</v>
      </c>
      <c r="K364" s="9">
        <f t="shared" si="15"/>
        <v>34.5</v>
      </c>
      <c r="L364" s="9">
        <f t="shared" si="16"/>
        <v>621</v>
      </c>
      <c r="M364" s="9">
        <f t="shared" si="17"/>
        <v>310.5</v>
      </c>
    </row>
    <row r="365" spans="2:13" ht="56.1" customHeight="1" x14ac:dyDescent="0.25">
      <c r="B365" s="3" t="s">
        <v>690</v>
      </c>
      <c r="C365" t="s">
        <v>5</v>
      </c>
      <c r="D365" t="s">
        <v>37</v>
      </c>
      <c r="E365" t="s">
        <v>7</v>
      </c>
      <c r="F365" s="6" t="s">
        <v>691</v>
      </c>
      <c r="G365" t="s">
        <v>9</v>
      </c>
      <c r="H365" s="2">
        <v>8</v>
      </c>
      <c r="I365" s="8" t="s">
        <v>692</v>
      </c>
      <c r="J365" s="9">
        <v>33.1</v>
      </c>
      <c r="K365" s="9">
        <f t="shared" si="15"/>
        <v>16.55</v>
      </c>
      <c r="L365" s="9">
        <f t="shared" si="16"/>
        <v>264.8</v>
      </c>
      <c r="M365" s="9">
        <f t="shared" si="17"/>
        <v>132.4</v>
      </c>
    </row>
    <row r="366" spans="2:13" ht="56.1" customHeight="1" x14ac:dyDescent="0.25">
      <c r="B366" s="3" t="s">
        <v>620</v>
      </c>
      <c r="C366" t="s">
        <v>5</v>
      </c>
      <c r="D366" t="s">
        <v>37</v>
      </c>
      <c r="E366" t="s">
        <v>7</v>
      </c>
      <c r="F366" s="6" t="s">
        <v>330</v>
      </c>
      <c r="G366" t="s">
        <v>9</v>
      </c>
      <c r="H366" s="2">
        <v>7</v>
      </c>
      <c r="I366" s="8" t="s">
        <v>621</v>
      </c>
      <c r="J366" s="9">
        <v>55.2</v>
      </c>
      <c r="K366" s="9">
        <f t="shared" si="15"/>
        <v>27.6</v>
      </c>
      <c r="L366" s="9">
        <f t="shared" si="16"/>
        <v>386.40000000000003</v>
      </c>
      <c r="M366" s="9">
        <f t="shared" si="17"/>
        <v>193.20000000000002</v>
      </c>
    </row>
    <row r="367" spans="2:13" ht="56.1" customHeight="1" x14ac:dyDescent="0.25">
      <c r="B367" s="3" t="s">
        <v>625</v>
      </c>
      <c r="C367" t="s">
        <v>5</v>
      </c>
      <c r="D367" t="s">
        <v>37</v>
      </c>
      <c r="E367" t="s">
        <v>13</v>
      </c>
      <c r="F367" s="6" t="s">
        <v>626</v>
      </c>
      <c r="G367" t="s">
        <v>9</v>
      </c>
      <c r="H367" s="2">
        <v>7</v>
      </c>
      <c r="I367" s="8" t="s">
        <v>627</v>
      </c>
      <c r="J367" s="9">
        <v>48.5</v>
      </c>
      <c r="K367" s="9">
        <f t="shared" si="15"/>
        <v>24.25</v>
      </c>
      <c r="L367" s="9">
        <f t="shared" si="16"/>
        <v>339.5</v>
      </c>
      <c r="M367" s="9">
        <f t="shared" si="17"/>
        <v>169.75</v>
      </c>
    </row>
    <row r="368" spans="2:13" ht="56.1" customHeight="1" x14ac:dyDescent="0.25">
      <c r="B368" s="3" t="s">
        <v>628</v>
      </c>
      <c r="C368" t="s">
        <v>5</v>
      </c>
      <c r="D368" t="s">
        <v>37</v>
      </c>
      <c r="E368" t="s">
        <v>13</v>
      </c>
      <c r="F368" s="6" t="s">
        <v>629</v>
      </c>
      <c r="G368" t="s">
        <v>9</v>
      </c>
      <c r="H368" s="2">
        <v>7</v>
      </c>
      <c r="I368" s="8" t="s">
        <v>630</v>
      </c>
      <c r="J368" s="9">
        <v>34.5</v>
      </c>
      <c r="K368" s="9">
        <f t="shared" si="15"/>
        <v>17.25</v>
      </c>
      <c r="L368" s="9">
        <f t="shared" si="16"/>
        <v>241.5</v>
      </c>
      <c r="M368" s="9">
        <f t="shared" si="17"/>
        <v>120.75</v>
      </c>
    </row>
    <row r="369" spans="2:13" ht="56.1" customHeight="1" x14ac:dyDescent="0.25">
      <c r="B369" s="3" t="s">
        <v>639</v>
      </c>
      <c r="C369" t="s">
        <v>5</v>
      </c>
      <c r="D369" t="s">
        <v>37</v>
      </c>
      <c r="E369" t="s">
        <v>7</v>
      </c>
      <c r="F369" s="6" t="s">
        <v>603</v>
      </c>
      <c r="G369" t="s">
        <v>9</v>
      </c>
      <c r="H369" s="2">
        <v>7</v>
      </c>
      <c r="I369" s="8" t="s">
        <v>640</v>
      </c>
      <c r="J369" s="9">
        <v>20.7</v>
      </c>
      <c r="K369" s="9">
        <f t="shared" si="15"/>
        <v>10.35</v>
      </c>
      <c r="L369" s="9">
        <f t="shared" si="16"/>
        <v>144.9</v>
      </c>
      <c r="M369" s="9">
        <f t="shared" si="17"/>
        <v>72.45</v>
      </c>
    </row>
    <row r="370" spans="2:13" ht="56.1" customHeight="1" x14ac:dyDescent="0.25">
      <c r="B370" s="3" t="s">
        <v>575</v>
      </c>
      <c r="C370" t="s">
        <v>5</v>
      </c>
      <c r="D370" t="s">
        <v>37</v>
      </c>
      <c r="E370" t="s">
        <v>7</v>
      </c>
      <c r="F370" s="6" t="s">
        <v>576</v>
      </c>
      <c r="G370" t="s">
        <v>9</v>
      </c>
      <c r="H370" s="2">
        <v>6</v>
      </c>
      <c r="I370" s="8" t="s">
        <v>577</v>
      </c>
      <c r="J370" s="9">
        <v>75.900000000000006</v>
      </c>
      <c r="K370" s="9">
        <f t="shared" si="15"/>
        <v>37.950000000000003</v>
      </c>
      <c r="L370" s="9">
        <f t="shared" si="16"/>
        <v>455.40000000000003</v>
      </c>
      <c r="M370" s="9">
        <f t="shared" si="17"/>
        <v>227.70000000000002</v>
      </c>
    </row>
    <row r="371" spans="2:13" ht="56.1" customHeight="1" x14ac:dyDescent="0.25">
      <c r="B371" s="3" t="s">
        <v>589</v>
      </c>
      <c r="C371" t="s">
        <v>5</v>
      </c>
      <c r="D371" t="s">
        <v>37</v>
      </c>
      <c r="E371" t="s">
        <v>13</v>
      </c>
      <c r="F371" s="6" t="s">
        <v>590</v>
      </c>
      <c r="G371" t="s">
        <v>9</v>
      </c>
      <c r="H371" s="2">
        <v>6</v>
      </c>
      <c r="I371" s="8" t="s">
        <v>591</v>
      </c>
      <c r="J371" s="9">
        <v>41.4</v>
      </c>
      <c r="K371" s="9">
        <f t="shared" si="15"/>
        <v>20.7</v>
      </c>
      <c r="L371" s="9">
        <f t="shared" si="16"/>
        <v>248.39999999999998</v>
      </c>
      <c r="M371" s="9">
        <f t="shared" si="17"/>
        <v>124.19999999999999</v>
      </c>
    </row>
    <row r="372" spans="2:13" ht="56.1" customHeight="1" x14ac:dyDescent="0.25">
      <c r="B372" s="3" t="s">
        <v>600</v>
      </c>
      <c r="C372" t="s">
        <v>5</v>
      </c>
      <c r="D372" t="s">
        <v>37</v>
      </c>
      <c r="E372" t="s">
        <v>7</v>
      </c>
      <c r="F372" s="6" t="s">
        <v>601</v>
      </c>
      <c r="G372" t="s">
        <v>9</v>
      </c>
      <c r="H372" s="2">
        <v>6</v>
      </c>
      <c r="I372" s="8" t="s">
        <v>591</v>
      </c>
      <c r="J372" s="9">
        <v>24.8</v>
      </c>
      <c r="K372" s="9">
        <f t="shared" si="15"/>
        <v>12.4</v>
      </c>
      <c r="L372" s="9">
        <f t="shared" si="16"/>
        <v>148.80000000000001</v>
      </c>
      <c r="M372" s="9">
        <f t="shared" si="17"/>
        <v>74.400000000000006</v>
      </c>
    </row>
    <row r="373" spans="2:13" ht="56.1" customHeight="1" x14ac:dyDescent="0.25">
      <c r="B373" s="3" t="s">
        <v>602</v>
      </c>
      <c r="C373" t="s">
        <v>5</v>
      </c>
      <c r="D373" t="s">
        <v>37</v>
      </c>
      <c r="E373" t="s">
        <v>7</v>
      </c>
      <c r="F373" s="6" t="s">
        <v>603</v>
      </c>
      <c r="G373" t="s">
        <v>9</v>
      </c>
      <c r="H373" s="2">
        <v>6</v>
      </c>
      <c r="I373" s="8" t="s">
        <v>604</v>
      </c>
      <c r="J373" s="9">
        <v>20.7</v>
      </c>
      <c r="K373" s="9">
        <f t="shared" si="15"/>
        <v>10.35</v>
      </c>
      <c r="L373" s="9">
        <f t="shared" si="16"/>
        <v>124.19999999999999</v>
      </c>
      <c r="M373" s="9">
        <f t="shared" si="17"/>
        <v>62.099999999999994</v>
      </c>
    </row>
    <row r="374" spans="2:13" ht="56.1" customHeight="1" x14ac:dyDescent="0.25">
      <c r="B374" s="3" t="s">
        <v>524</v>
      </c>
      <c r="C374" t="s">
        <v>5</v>
      </c>
      <c r="D374" t="s">
        <v>37</v>
      </c>
      <c r="E374" t="s">
        <v>7</v>
      </c>
      <c r="F374" s="6" t="s">
        <v>525</v>
      </c>
      <c r="G374" t="s">
        <v>9</v>
      </c>
      <c r="H374" s="2">
        <v>5</v>
      </c>
      <c r="I374" s="8" t="s">
        <v>526</v>
      </c>
      <c r="J374" s="9">
        <v>110.4</v>
      </c>
      <c r="K374" s="9">
        <f t="shared" si="15"/>
        <v>55.2</v>
      </c>
      <c r="L374" s="9">
        <f t="shared" si="16"/>
        <v>552</v>
      </c>
      <c r="M374" s="9">
        <f t="shared" si="17"/>
        <v>276</v>
      </c>
    </row>
    <row r="375" spans="2:13" ht="56.1" customHeight="1" x14ac:dyDescent="0.25">
      <c r="B375" s="3" t="s">
        <v>548</v>
      </c>
      <c r="C375" t="s">
        <v>5</v>
      </c>
      <c r="D375" t="s">
        <v>37</v>
      </c>
      <c r="E375" t="s">
        <v>13</v>
      </c>
      <c r="F375" s="6" t="s">
        <v>549</v>
      </c>
      <c r="G375" t="s">
        <v>9</v>
      </c>
      <c r="H375" s="2">
        <v>5</v>
      </c>
      <c r="I375" s="8" t="s">
        <v>550</v>
      </c>
      <c r="J375" s="9">
        <v>34.5</v>
      </c>
      <c r="K375" s="9">
        <f t="shared" si="15"/>
        <v>17.25</v>
      </c>
      <c r="L375" s="9">
        <f t="shared" si="16"/>
        <v>172.5</v>
      </c>
      <c r="M375" s="9">
        <f t="shared" si="17"/>
        <v>86.25</v>
      </c>
    </row>
    <row r="376" spans="2:13" ht="56.1" customHeight="1" x14ac:dyDescent="0.25">
      <c r="B376" s="3" t="s">
        <v>563</v>
      </c>
      <c r="C376" t="s">
        <v>5</v>
      </c>
      <c r="D376" t="s">
        <v>37</v>
      </c>
      <c r="E376" t="s">
        <v>105</v>
      </c>
      <c r="F376" s="6" t="s">
        <v>564</v>
      </c>
      <c r="G376" t="s">
        <v>107</v>
      </c>
      <c r="H376" s="2">
        <v>5</v>
      </c>
      <c r="I376" s="8" t="s">
        <v>565</v>
      </c>
      <c r="J376" s="9">
        <v>14.9</v>
      </c>
      <c r="K376" s="9">
        <f t="shared" si="15"/>
        <v>7.45</v>
      </c>
      <c r="L376" s="9">
        <f t="shared" si="16"/>
        <v>74.5</v>
      </c>
      <c r="M376" s="9">
        <f t="shared" si="17"/>
        <v>37.25</v>
      </c>
    </row>
    <row r="377" spans="2:13" ht="56.1" customHeight="1" x14ac:dyDescent="0.25">
      <c r="B377" s="3" t="s">
        <v>481</v>
      </c>
      <c r="C377" t="s">
        <v>5</v>
      </c>
      <c r="D377" t="s">
        <v>37</v>
      </c>
      <c r="E377" t="s">
        <v>7</v>
      </c>
      <c r="F377" s="6" t="s">
        <v>482</v>
      </c>
      <c r="G377" t="s">
        <v>9</v>
      </c>
      <c r="H377" s="2">
        <v>4</v>
      </c>
      <c r="I377" s="8" t="s">
        <v>483</v>
      </c>
      <c r="J377" s="9">
        <v>111.8</v>
      </c>
      <c r="K377" s="9">
        <f t="shared" si="15"/>
        <v>55.9</v>
      </c>
      <c r="L377" s="9">
        <f t="shared" si="16"/>
        <v>447.2</v>
      </c>
      <c r="M377" s="9">
        <f t="shared" si="17"/>
        <v>223.6</v>
      </c>
    </row>
    <row r="378" spans="2:13" ht="56.1" customHeight="1" x14ac:dyDescent="0.25">
      <c r="B378" s="3" t="s">
        <v>484</v>
      </c>
      <c r="C378" t="s">
        <v>5</v>
      </c>
      <c r="D378" t="s">
        <v>37</v>
      </c>
      <c r="E378" t="s">
        <v>13</v>
      </c>
      <c r="F378" s="6" t="s">
        <v>485</v>
      </c>
      <c r="G378" t="s">
        <v>9</v>
      </c>
      <c r="H378" s="2">
        <v>4</v>
      </c>
      <c r="I378" s="8" t="s">
        <v>486</v>
      </c>
      <c r="J378" s="9">
        <v>69</v>
      </c>
      <c r="K378" s="9">
        <f t="shared" si="15"/>
        <v>34.5</v>
      </c>
      <c r="L378" s="9">
        <f t="shared" si="16"/>
        <v>276</v>
      </c>
      <c r="M378" s="9">
        <f t="shared" si="17"/>
        <v>138</v>
      </c>
    </row>
    <row r="379" spans="2:13" ht="56.1" customHeight="1" x14ac:dyDescent="0.25">
      <c r="B379" s="3" t="s">
        <v>487</v>
      </c>
      <c r="C379" t="s">
        <v>5</v>
      </c>
      <c r="D379" t="s">
        <v>37</v>
      </c>
      <c r="E379" t="s">
        <v>7</v>
      </c>
      <c r="F379" s="6" t="s">
        <v>86</v>
      </c>
      <c r="G379" t="s">
        <v>9</v>
      </c>
      <c r="H379" s="2">
        <v>4</v>
      </c>
      <c r="I379" s="8" t="s">
        <v>488</v>
      </c>
      <c r="J379" s="9">
        <v>69</v>
      </c>
      <c r="K379" s="9">
        <f t="shared" si="15"/>
        <v>34.5</v>
      </c>
      <c r="L379" s="9">
        <f t="shared" si="16"/>
        <v>276</v>
      </c>
      <c r="M379" s="9">
        <f t="shared" si="17"/>
        <v>138</v>
      </c>
    </row>
    <row r="380" spans="2:13" ht="56.1" customHeight="1" x14ac:dyDescent="0.25">
      <c r="B380" s="3" t="s">
        <v>489</v>
      </c>
      <c r="C380" t="s">
        <v>5</v>
      </c>
      <c r="D380" t="s">
        <v>37</v>
      </c>
      <c r="E380" t="s">
        <v>7</v>
      </c>
      <c r="F380" s="6" t="s">
        <v>490</v>
      </c>
      <c r="G380" t="s">
        <v>9</v>
      </c>
      <c r="H380" s="2">
        <v>4</v>
      </c>
      <c r="I380" s="8" t="s">
        <v>491</v>
      </c>
      <c r="J380" s="9">
        <v>55.2</v>
      </c>
      <c r="K380" s="9">
        <f t="shared" si="15"/>
        <v>27.6</v>
      </c>
      <c r="L380" s="9">
        <f t="shared" si="16"/>
        <v>220.8</v>
      </c>
      <c r="M380" s="9">
        <f t="shared" si="17"/>
        <v>110.4</v>
      </c>
    </row>
    <row r="381" spans="2:13" ht="56.1" customHeight="1" x14ac:dyDescent="0.25">
      <c r="B381" s="3" t="s">
        <v>495</v>
      </c>
      <c r="C381" t="s">
        <v>5</v>
      </c>
      <c r="D381" t="s">
        <v>37</v>
      </c>
      <c r="E381" t="s">
        <v>7</v>
      </c>
      <c r="F381" s="6" t="s">
        <v>496</v>
      </c>
      <c r="G381" t="s">
        <v>9</v>
      </c>
      <c r="H381" s="2">
        <v>4</v>
      </c>
      <c r="I381" s="8" t="s">
        <v>497</v>
      </c>
      <c r="J381" s="9">
        <v>41.4</v>
      </c>
      <c r="K381" s="9">
        <f t="shared" si="15"/>
        <v>20.7</v>
      </c>
      <c r="L381" s="9">
        <f t="shared" si="16"/>
        <v>165.6</v>
      </c>
      <c r="M381" s="9">
        <f t="shared" si="17"/>
        <v>82.8</v>
      </c>
    </row>
    <row r="382" spans="2:13" ht="56.1" customHeight="1" x14ac:dyDescent="0.25">
      <c r="B382" s="3" t="s">
        <v>501</v>
      </c>
      <c r="C382" t="s">
        <v>5</v>
      </c>
      <c r="D382" t="s">
        <v>37</v>
      </c>
      <c r="E382" t="s">
        <v>13</v>
      </c>
      <c r="F382" s="6" t="s">
        <v>502</v>
      </c>
      <c r="G382" t="s">
        <v>9</v>
      </c>
      <c r="H382" s="2">
        <v>4</v>
      </c>
      <c r="I382" s="8" t="s">
        <v>503</v>
      </c>
      <c r="J382" s="9">
        <v>34.5</v>
      </c>
      <c r="K382" s="9">
        <f t="shared" si="15"/>
        <v>17.25</v>
      </c>
      <c r="L382" s="9">
        <f t="shared" si="16"/>
        <v>138</v>
      </c>
      <c r="M382" s="9">
        <f t="shared" si="17"/>
        <v>69</v>
      </c>
    </row>
    <row r="383" spans="2:13" ht="56.1" customHeight="1" x14ac:dyDescent="0.25">
      <c r="B383" s="3" t="s">
        <v>507</v>
      </c>
      <c r="C383" t="s">
        <v>5</v>
      </c>
      <c r="D383" t="s">
        <v>37</v>
      </c>
      <c r="E383" t="s">
        <v>13</v>
      </c>
      <c r="F383" s="6" t="s">
        <v>508</v>
      </c>
      <c r="G383" t="s">
        <v>9</v>
      </c>
      <c r="H383" s="2">
        <v>4</v>
      </c>
      <c r="I383" s="8" t="s">
        <v>509</v>
      </c>
      <c r="J383" s="9">
        <v>20.7</v>
      </c>
      <c r="K383" s="9">
        <f t="shared" si="15"/>
        <v>10.35</v>
      </c>
      <c r="L383" s="9">
        <f t="shared" si="16"/>
        <v>82.8</v>
      </c>
      <c r="M383" s="9">
        <f t="shared" si="17"/>
        <v>41.4</v>
      </c>
    </row>
    <row r="384" spans="2:13" ht="56.1" customHeight="1" x14ac:dyDescent="0.25">
      <c r="B384" s="3" t="s">
        <v>441</v>
      </c>
      <c r="C384" t="s">
        <v>5</v>
      </c>
      <c r="D384" t="s">
        <v>37</v>
      </c>
      <c r="E384" t="s">
        <v>13</v>
      </c>
      <c r="F384" s="6" t="s">
        <v>442</v>
      </c>
      <c r="G384" t="s">
        <v>9</v>
      </c>
      <c r="H384" s="2">
        <v>3</v>
      </c>
      <c r="I384" s="8" t="s">
        <v>430</v>
      </c>
      <c r="J384" s="9">
        <v>48.3</v>
      </c>
      <c r="K384" s="9">
        <f t="shared" si="15"/>
        <v>24.15</v>
      </c>
      <c r="L384" s="9">
        <f t="shared" si="16"/>
        <v>144.89999999999998</v>
      </c>
      <c r="M384" s="9">
        <f t="shared" si="17"/>
        <v>72.449999999999989</v>
      </c>
    </row>
    <row r="385" spans="2:13" ht="56.1" customHeight="1" x14ac:dyDescent="0.25">
      <c r="B385" s="3" t="s">
        <v>452</v>
      </c>
      <c r="C385" t="s">
        <v>5</v>
      </c>
      <c r="D385" t="s">
        <v>37</v>
      </c>
      <c r="E385" t="s">
        <v>7</v>
      </c>
      <c r="F385" s="6" t="s">
        <v>453</v>
      </c>
      <c r="G385" t="s">
        <v>9</v>
      </c>
      <c r="H385" s="2">
        <v>3</v>
      </c>
      <c r="I385" s="8" t="s">
        <v>430</v>
      </c>
      <c r="J385" s="9">
        <v>30.4</v>
      </c>
      <c r="K385" s="9">
        <f t="shared" si="15"/>
        <v>15.2</v>
      </c>
      <c r="L385" s="9">
        <f t="shared" si="16"/>
        <v>91.199999999999989</v>
      </c>
      <c r="M385" s="9">
        <f t="shared" si="17"/>
        <v>45.599999999999994</v>
      </c>
    </row>
    <row r="386" spans="2:13" ht="56.1" customHeight="1" x14ac:dyDescent="0.25">
      <c r="B386" s="3" t="s">
        <v>471</v>
      </c>
      <c r="C386" t="s">
        <v>5</v>
      </c>
      <c r="D386" t="s">
        <v>37</v>
      </c>
      <c r="E386" t="s">
        <v>105</v>
      </c>
      <c r="F386" s="6" t="s">
        <v>472</v>
      </c>
      <c r="G386" t="s">
        <v>107</v>
      </c>
      <c r="H386" s="2">
        <v>3</v>
      </c>
      <c r="I386" s="8" t="s">
        <v>434</v>
      </c>
      <c r="J386" s="9">
        <v>24.8</v>
      </c>
      <c r="K386" s="9">
        <f t="shared" si="15"/>
        <v>12.4</v>
      </c>
      <c r="L386" s="9">
        <f t="shared" si="16"/>
        <v>74.400000000000006</v>
      </c>
      <c r="M386" s="9">
        <f t="shared" si="17"/>
        <v>37.200000000000003</v>
      </c>
    </row>
    <row r="387" spans="2:13" ht="56.1" customHeight="1" x14ac:dyDescent="0.25">
      <c r="B387" s="3" t="s">
        <v>597</v>
      </c>
      <c r="C387" t="s">
        <v>5</v>
      </c>
      <c r="D387" t="s">
        <v>37</v>
      </c>
      <c r="E387" t="s">
        <v>7</v>
      </c>
      <c r="F387" s="6" t="s">
        <v>598</v>
      </c>
      <c r="G387" t="s">
        <v>9</v>
      </c>
      <c r="H387" s="2">
        <v>3</v>
      </c>
      <c r="I387" s="8" t="s">
        <v>599</v>
      </c>
      <c r="J387" s="9">
        <v>43.5</v>
      </c>
      <c r="K387" s="9">
        <f t="shared" ref="K387:K450" si="18">+J387/2</f>
        <v>21.75</v>
      </c>
      <c r="L387" s="9">
        <f t="shared" ref="L387:L450" si="19">+H387*J387</f>
        <v>130.5</v>
      </c>
      <c r="M387" s="9">
        <f t="shared" ref="M387:M450" si="20">+K387*H387</f>
        <v>65.25</v>
      </c>
    </row>
    <row r="388" spans="2:13" ht="56.1" customHeight="1" x14ac:dyDescent="0.25">
      <c r="B388" s="3" t="s">
        <v>36</v>
      </c>
      <c r="C388" t="s">
        <v>5</v>
      </c>
      <c r="D388" t="s">
        <v>37</v>
      </c>
      <c r="E388" t="s">
        <v>7</v>
      </c>
      <c r="F388" s="6" t="s">
        <v>38</v>
      </c>
      <c r="G388" t="s">
        <v>9</v>
      </c>
      <c r="H388" s="2">
        <v>0</v>
      </c>
      <c r="I388" s="8" t="s">
        <v>39</v>
      </c>
      <c r="J388" s="9">
        <v>0</v>
      </c>
      <c r="K388" s="9">
        <f t="shared" si="18"/>
        <v>0</v>
      </c>
      <c r="L388" s="9">
        <f t="shared" si="19"/>
        <v>0</v>
      </c>
      <c r="M388" s="9">
        <f t="shared" si="20"/>
        <v>0</v>
      </c>
    </row>
    <row r="389" spans="2:13" ht="56.1" customHeight="1" x14ac:dyDescent="0.25">
      <c r="B389" s="3" t="s">
        <v>308</v>
      </c>
      <c r="C389" t="s">
        <v>5</v>
      </c>
      <c r="D389" t="s">
        <v>37</v>
      </c>
      <c r="E389" t="s">
        <v>7</v>
      </c>
      <c r="F389" s="6" t="s">
        <v>309</v>
      </c>
      <c r="G389" t="s">
        <v>9</v>
      </c>
      <c r="H389" s="2">
        <v>2</v>
      </c>
      <c r="I389" s="8" t="s">
        <v>310</v>
      </c>
      <c r="J389" s="9">
        <v>131.1</v>
      </c>
      <c r="K389" s="9">
        <f t="shared" si="18"/>
        <v>65.55</v>
      </c>
      <c r="L389" s="9">
        <f t="shared" si="19"/>
        <v>262.2</v>
      </c>
      <c r="M389" s="9">
        <f t="shared" si="20"/>
        <v>131.1</v>
      </c>
    </row>
    <row r="390" spans="2:13" ht="56.1" customHeight="1" x14ac:dyDescent="0.25">
      <c r="B390" s="3" t="s">
        <v>320</v>
      </c>
      <c r="C390" t="s">
        <v>5</v>
      </c>
      <c r="D390" t="s">
        <v>37</v>
      </c>
      <c r="E390" t="s">
        <v>7</v>
      </c>
      <c r="F390" s="6" t="s">
        <v>321</v>
      </c>
      <c r="G390" t="s">
        <v>9</v>
      </c>
      <c r="H390" s="2">
        <v>2</v>
      </c>
      <c r="I390" s="8" t="s">
        <v>313</v>
      </c>
      <c r="J390" s="9">
        <v>69</v>
      </c>
      <c r="K390" s="9">
        <f t="shared" si="18"/>
        <v>34.5</v>
      </c>
      <c r="L390" s="9">
        <f t="shared" si="19"/>
        <v>138</v>
      </c>
      <c r="M390" s="9">
        <f t="shared" si="20"/>
        <v>69</v>
      </c>
    </row>
    <row r="391" spans="2:13" ht="56.1" customHeight="1" x14ac:dyDescent="0.25">
      <c r="B391" s="3" t="s">
        <v>327</v>
      </c>
      <c r="C391" t="s">
        <v>5</v>
      </c>
      <c r="D391" t="s">
        <v>37</v>
      </c>
      <c r="E391" t="s">
        <v>7</v>
      </c>
      <c r="F391" s="6" t="s">
        <v>328</v>
      </c>
      <c r="G391" t="s">
        <v>9</v>
      </c>
      <c r="H391" s="2">
        <v>2</v>
      </c>
      <c r="I391" s="8" t="s">
        <v>39</v>
      </c>
      <c r="J391" s="9">
        <v>62.1</v>
      </c>
      <c r="K391" s="9">
        <f t="shared" si="18"/>
        <v>31.05</v>
      </c>
      <c r="L391" s="9">
        <f t="shared" si="19"/>
        <v>124.2</v>
      </c>
      <c r="M391" s="9">
        <f t="shared" si="20"/>
        <v>62.1</v>
      </c>
    </row>
    <row r="392" spans="2:13" ht="56.1" customHeight="1" x14ac:dyDescent="0.25">
      <c r="B392" s="3" t="s">
        <v>329</v>
      </c>
      <c r="C392" t="s">
        <v>5</v>
      </c>
      <c r="D392" t="s">
        <v>37</v>
      </c>
      <c r="E392" t="s">
        <v>7</v>
      </c>
      <c r="F392" s="6" t="s">
        <v>330</v>
      </c>
      <c r="G392" t="s">
        <v>9</v>
      </c>
      <c r="H392" s="2">
        <v>2</v>
      </c>
      <c r="I392" s="8" t="s">
        <v>313</v>
      </c>
      <c r="J392" s="9">
        <v>55.2</v>
      </c>
      <c r="K392" s="9">
        <f t="shared" si="18"/>
        <v>27.6</v>
      </c>
      <c r="L392" s="9">
        <f t="shared" si="19"/>
        <v>110.4</v>
      </c>
      <c r="M392" s="9">
        <f t="shared" si="20"/>
        <v>55.2</v>
      </c>
    </row>
    <row r="393" spans="2:13" ht="56.1" customHeight="1" x14ac:dyDescent="0.25">
      <c r="B393" s="3" t="s">
        <v>340</v>
      </c>
      <c r="C393" t="s">
        <v>5</v>
      </c>
      <c r="D393" t="s">
        <v>37</v>
      </c>
      <c r="E393" t="s">
        <v>13</v>
      </c>
      <c r="F393" s="6" t="s">
        <v>137</v>
      </c>
      <c r="G393" t="s">
        <v>9</v>
      </c>
      <c r="H393" s="2">
        <v>2</v>
      </c>
      <c r="I393" s="8" t="s">
        <v>341</v>
      </c>
      <c r="J393" s="9">
        <v>66.7</v>
      </c>
      <c r="K393" s="9">
        <f t="shared" si="18"/>
        <v>33.35</v>
      </c>
      <c r="L393" s="9">
        <f t="shared" si="19"/>
        <v>133.4</v>
      </c>
      <c r="M393" s="9">
        <f t="shared" si="20"/>
        <v>66.7</v>
      </c>
    </row>
    <row r="394" spans="2:13" ht="56.1" customHeight="1" x14ac:dyDescent="0.25">
      <c r="B394" s="3" t="s">
        <v>342</v>
      </c>
      <c r="C394" t="s">
        <v>5</v>
      </c>
      <c r="D394" t="s">
        <v>37</v>
      </c>
      <c r="E394" t="s">
        <v>13</v>
      </c>
      <c r="F394" s="6" t="s">
        <v>343</v>
      </c>
      <c r="G394" t="s">
        <v>9</v>
      </c>
      <c r="H394" s="2">
        <v>2</v>
      </c>
      <c r="I394" s="8" t="s">
        <v>313</v>
      </c>
      <c r="J394" s="9">
        <v>48.3</v>
      </c>
      <c r="K394" s="9">
        <f t="shared" si="18"/>
        <v>24.15</v>
      </c>
      <c r="L394" s="9">
        <f t="shared" si="19"/>
        <v>96.6</v>
      </c>
      <c r="M394" s="9">
        <f t="shared" si="20"/>
        <v>48.3</v>
      </c>
    </row>
    <row r="395" spans="2:13" ht="56.1" customHeight="1" x14ac:dyDescent="0.25">
      <c r="B395" s="3" t="s">
        <v>347</v>
      </c>
      <c r="C395" t="s">
        <v>5</v>
      </c>
      <c r="D395" t="s">
        <v>37</v>
      </c>
      <c r="E395" t="s">
        <v>7</v>
      </c>
      <c r="F395" s="6" t="s">
        <v>348</v>
      </c>
      <c r="G395" t="s">
        <v>9</v>
      </c>
      <c r="H395" s="2">
        <v>2</v>
      </c>
      <c r="I395" s="8" t="s">
        <v>349</v>
      </c>
      <c r="J395" s="9">
        <v>41.4</v>
      </c>
      <c r="K395" s="9">
        <f t="shared" si="18"/>
        <v>20.7</v>
      </c>
      <c r="L395" s="9">
        <f t="shared" si="19"/>
        <v>82.8</v>
      </c>
      <c r="M395" s="9">
        <f t="shared" si="20"/>
        <v>41.4</v>
      </c>
    </row>
    <row r="396" spans="2:13" ht="56.1" customHeight="1" x14ac:dyDescent="0.25">
      <c r="B396" s="3" t="s">
        <v>350</v>
      </c>
      <c r="C396" t="s">
        <v>5</v>
      </c>
      <c r="D396" t="s">
        <v>37</v>
      </c>
      <c r="E396" t="s">
        <v>13</v>
      </c>
      <c r="F396" s="6" t="s">
        <v>153</v>
      </c>
      <c r="G396" t="s">
        <v>9</v>
      </c>
      <c r="H396" s="2">
        <v>2</v>
      </c>
      <c r="I396" s="8" t="s">
        <v>351</v>
      </c>
      <c r="J396" s="9">
        <v>41.4</v>
      </c>
      <c r="K396" s="9">
        <f t="shared" si="18"/>
        <v>20.7</v>
      </c>
      <c r="L396" s="9">
        <f t="shared" si="19"/>
        <v>82.8</v>
      </c>
      <c r="M396" s="9">
        <f t="shared" si="20"/>
        <v>41.4</v>
      </c>
    </row>
    <row r="397" spans="2:13" ht="56.1" customHeight="1" x14ac:dyDescent="0.25">
      <c r="B397" s="3" t="s">
        <v>352</v>
      </c>
      <c r="C397" t="s">
        <v>5</v>
      </c>
      <c r="D397" t="s">
        <v>37</v>
      </c>
      <c r="E397" t="s">
        <v>7</v>
      </c>
      <c r="F397" s="6" t="s">
        <v>160</v>
      </c>
      <c r="G397" t="s">
        <v>9</v>
      </c>
      <c r="H397" s="2">
        <v>2</v>
      </c>
      <c r="I397" s="8" t="s">
        <v>353</v>
      </c>
      <c r="J397" s="9">
        <v>41.4</v>
      </c>
      <c r="K397" s="9">
        <f t="shared" si="18"/>
        <v>20.7</v>
      </c>
      <c r="L397" s="9">
        <f t="shared" si="19"/>
        <v>82.8</v>
      </c>
      <c r="M397" s="9">
        <f t="shared" si="20"/>
        <v>41.4</v>
      </c>
    </row>
    <row r="398" spans="2:13" ht="56.1" customHeight="1" x14ac:dyDescent="0.25">
      <c r="B398" s="3" t="s">
        <v>354</v>
      </c>
      <c r="C398" t="s">
        <v>5</v>
      </c>
      <c r="D398" t="s">
        <v>37</v>
      </c>
      <c r="E398" t="s">
        <v>7</v>
      </c>
      <c r="F398" s="6" t="s">
        <v>355</v>
      </c>
      <c r="G398" t="s">
        <v>9</v>
      </c>
      <c r="H398" s="2">
        <v>2</v>
      </c>
      <c r="I398" s="8" t="s">
        <v>356</v>
      </c>
      <c r="J398" s="9">
        <v>41.4</v>
      </c>
      <c r="K398" s="9">
        <f t="shared" si="18"/>
        <v>20.7</v>
      </c>
      <c r="L398" s="9">
        <f t="shared" si="19"/>
        <v>82.8</v>
      </c>
      <c r="M398" s="9">
        <f t="shared" si="20"/>
        <v>41.4</v>
      </c>
    </row>
    <row r="399" spans="2:13" ht="56.1" customHeight="1" x14ac:dyDescent="0.25">
      <c r="B399" s="3" t="s">
        <v>357</v>
      </c>
      <c r="C399" t="s">
        <v>5</v>
      </c>
      <c r="D399" t="s">
        <v>37</v>
      </c>
      <c r="E399" t="s">
        <v>7</v>
      </c>
      <c r="F399" s="6" t="s">
        <v>358</v>
      </c>
      <c r="G399" t="s">
        <v>9</v>
      </c>
      <c r="H399" s="2">
        <v>2</v>
      </c>
      <c r="I399" s="8" t="s">
        <v>346</v>
      </c>
      <c r="J399" s="9">
        <v>41.4</v>
      </c>
      <c r="K399" s="9">
        <f t="shared" si="18"/>
        <v>20.7</v>
      </c>
      <c r="L399" s="9">
        <f t="shared" si="19"/>
        <v>82.8</v>
      </c>
      <c r="M399" s="9">
        <f t="shared" si="20"/>
        <v>41.4</v>
      </c>
    </row>
    <row r="400" spans="2:13" ht="56.1" customHeight="1" x14ac:dyDescent="0.25">
      <c r="B400" s="3" t="s">
        <v>365</v>
      </c>
      <c r="C400" t="s">
        <v>5</v>
      </c>
      <c r="D400" t="s">
        <v>37</v>
      </c>
      <c r="E400" t="s">
        <v>13</v>
      </c>
      <c r="F400" s="6" t="s">
        <v>173</v>
      </c>
      <c r="G400" t="s">
        <v>9</v>
      </c>
      <c r="H400" s="2">
        <v>2</v>
      </c>
      <c r="I400" s="8" t="s">
        <v>313</v>
      </c>
      <c r="J400" s="9">
        <v>38.6</v>
      </c>
      <c r="K400" s="9">
        <f t="shared" si="18"/>
        <v>19.3</v>
      </c>
      <c r="L400" s="9">
        <f t="shared" si="19"/>
        <v>77.2</v>
      </c>
      <c r="M400" s="9">
        <f t="shared" si="20"/>
        <v>38.6</v>
      </c>
    </row>
    <row r="401" spans="2:13" ht="56.1" customHeight="1" x14ac:dyDescent="0.25">
      <c r="B401" s="3" t="s">
        <v>366</v>
      </c>
      <c r="C401" t="s">
        <v>5</v>
      </c>
      <c r="D401" t="s">
        <v>37</v>
      </c>
      <c r="E401" t="s">
        <v>13</v>
      </c>
      <c r="F401" s="6" t="s">
        <v>367</v>
      </c>
      <c r="G401" t="s">
        <v>9</v>
      </c>
      <c r="H401" s="2">
        <v>2</v>
      </c>
      <c r="I401" s="8" t="s">
        <v>346</v>
      </c>
      <c r="J401" s="9">
        <v>34.5</v>
      </c>
      <c r="K401" s="9">
        <f t="shared" si="18"/>
        <v>17.25</v>
      </c>
      <c r="L401" s="9">
        <f t="shared" si="19"/>
        <v>69</v>
      </c>
      <c r="M401" s="9">
        <f t="shared" si="20"/>
        <v>34.5</v>
      </c>
    </row>
    <row r="402" spans="2:13" ht="56.1" customHeight="1" x14ac:dyDescent="0.25">
      <c r="B402" s="3" t="s">
        <v>368</v>
      </c>
      <c r="C402" t="s">
        <v>5</v>
      </c>
      <c r="D402" t="s">
        <v>37</v>
      </c>
      <c r="E402" t="s">
        <v>13</v>
      </c>
      <c r="F402" s="6" t="s">
        <v>369</v>
      </c>
      <c r="G402" t="s">
        <v>9</v>
      </c>
      <c r="H402" s="2">
        <v>2</v>
      </c>
      <c r="I402" s="8" t="s">
        <v>370</v>
      </c>
      <c r="J402" s="9">
        <v>34.5</v>
      </c>
      <c r="K402" s="9">
        <f t="shared" si="18"/>
        <v>17.25</v>
      </c>
      <c r="L402" s="9">
        <f t="shared" si="19"/>
        <v>69</v>
      </c>
      <c r="M402" s="9">
        <f t="shared" si="20"/>
        <v>34.5</v>
      </c>
    </row>
    <row r="403" spans="2:13" ht="56.1" customHeight="1" x14ac:dyDescent="0.25">
      <c r="B403" s="3" t="s">
        <v>373</v>
      </c>
      <c r="C403" t="s">
        <v>5</v>
      </c>
      <c r="D403" t="s">
        <v>37</v>
      </c>
      <c r="E403" t="s">
        <v>7</v>
      </c>
      <c r="F403" s="6" t="s">
        <v>194</v>
      </c>
      <c r="G403" t="s">
        <v>9</v>
      </c>
      <c r="H403" s="2">
        <v>2</v>
      </c>
      <c r="I403" s="8" t="s">
        <v>341</v>
      </c>
      <c r="J403" s="9">
        <v>34.5</v>
      </c>
      <c r="K403" s="9">
        <f t="shared" si="18"/>
        <v>17.25</v>
      </c>
      <c r="L403" s="9">
        <f t="shared" si="19"/>
        <v>69</v>
      </c>
      <c r="M403" s="9">
        <f t="shared" si="20"/>
        <v>34.5</v>
      </c>
    </row>
    <row r="404" spans="2:13" ht="56.1" customHeight="1" x14ac:dyDescent="0.25">
      <c r="B404" s="3" t="s">
        <v>374</v>
      </c>
      <c r="C404" t="s">
        <v>5</v>
      </c>
      <c r="D404" t="s">
        <v>37</v>
      </c>
      <c r="E404" t="s">
        <v>7</v>
      </c>
      <c r="F404" s="6" t="s">
        <v>375</v>
      </c>
      <c r="G404" t="s">
        <v>9</v>
      </c>
      <c r="H404" s="2">
        <v>2</v>
      </c>
      <c r="I404" s="8" t="s">
        <v>346</v>
      </c>
      <c r="J404" s="9">
        <v>34.5</v>
      </c>
      <c r="K404" s="9">
        <f t="shared" si="18"/>
        <v>17.25</v>
      </c>
      <c r="L404" s="9">
        <f t="shared" si="19"/>
        <v>69</v>
      </c>
      <c r="M404" s="9">
        <f t="shared" si="20"/>
        <v>34.5</v>
      </c>
    </row>
    <row r="405" spans="2:13" ht="56.1" customHeight="1" x14ac:dyDescent="0.25">
      <c r="B405" s="3" t="s">
        <v>376</v>
      </c>
      <c r="C405" t="s">
        <v>5</v>
      </c>
      <c r="D405" t="s">
        <v>37</v>
      </c>
      <c r="E405" t="s">
        <v>7</v>
      </c>
      <c r="F405" s="6" t="s">
        <v>377</v>
      </c>
      <c r="G405" t="s">
        <v>9</v>
      </c>
      <c r="H405" s="2">
        <v>2</v>
      </c>
      <c r="I405" s="8" t="s">
        <v>378</v>
      </c>
      <c r="J405" s="9">
        <v>34.5</v>
      </c>
      <c r="K405" s="9">
        <f t="shared" si="18"/>
        <v>17.25</v>
      </c>
      <c r="L405" s="9">
        <f t="shared" si="19"/>
        <v>69</v>
      </c>
      <c r="M405" s="9">
        <f t="shared" si="20"/>
        <v>34.5</v>
      </c>
    </row>
    <row r="406" spans="2:13" ht="56.1" customHeight="1" x14ac:dyDescent="0.25">
      <c r="B406" s="3" t="s">
        <v>379</v>
      </c>
      <c r="C406" t="s">
        <v>5</v>
      </c>
      <c r="D406" t="s">
        <v>37</v>
      </c>
      <c r="E406" t="s">
        <v>13</v>
      </c>
      <c r="F406" s="6" t="s">
        <v>380</v>
      </c>
      <c r="G406" t="s">
        <v>9</v>
      </c>
      <c r="H406" s="2">
        <v>2</v>
      </c>
      <c r="I406" s="8" t="s">
        <v>339</v>
      </c>
      <c r="J406" s="9">
        <v>30.4</v>
      </c>
      <c r="K406" s="9">
        <f t="shared" si="18"/>
        <v>15.2</v>
      </c>
      <c r="L406" s="9">
        <f t="shared" si="19"/>
        <v>60.8</v>
      </c>
      <c r="M406" s="9">
        <f t="shared" si="20"/>
        <v>30.4</v>
      </c>
    </row>
    <row r="407" spans="2:13" ht="56.1" customHeight="1" x14ac:dyDescent="0.25">
      <c r="B407" s="3" t="s">
        <v>385</v>
      </c>
      <c r="C407" t="s">
        <v>5</v>
      </c>
      <c r="D407" t="s">
        <v>37</v>
      </c>
      <c r="E407" t="s">
        <v>7</v>
      </c>
      <c r="F407" s="6" t="s">
        <v>386</v>
      </c>
      <c r="G407" t="s">
        <v>9</v>
      </c>
      <c r="H407" s="2">
        <v>2</v>
      </c>
      <c r="I407" s="8" t="s">
        <v>387</v>
      </c>
      <c r="J407" s="9">
        <v>30.4</v>
      </c>
      <c r="K407" s="9">
        <f t="shared" si="18"/>
        <v>15.2</v>
      </c>
      <c r="L407" s="9">
        <f t="shared" si="19"/>
        <v>60.8</v>
      </c>
      <c r="M407" s="9">
        <f t="shared" si="20"/>
        <v>30.4</v>
      </c>
    </row>
    <row r="408" spans="2:13" ht="56.1" customHeight="1" x14ac:dyDescent="0.25">
      <c r="B408" s="3" t="s">
        <v>388</v>
      </c>
      <c r="C408" t="s">
        <v>5</v>
      </c>
      <c r="D408" t="s">
        <v>37</v>
      </c>
      <c r="E408" t="s">
        <v>105</v>
      </c>
      <c r="F408" s="6" t="s">
        <v>389</v>
      </c>
      <c r="G408" t="s">
        <v>107</v>
      </c>
      <c r="H408" s="2">
        <v>2</v>
      </c>
      <c r="I408" s="8" t="s">
        <v>390</v>
      </c>
      <c r="J408" s="9">
        <v>29.8</v>
      </c>
      <c r="K408" s="9">
        <f t="shared" si="18"/>
        <v>14.9</v>
      </c>
      <c r="L408" s="9">
        <f t="shared" si="19"/>
        <v>59.6</v>
      </c>
      <c r="M408" s="9">
        <f t="shared" si="20"/>
        <v>29.8</v>
      </c>
    </row>
    <row r="409" spans="2:13" ht="56.1" customHeight="1" x14ac:dyDescent="0.25">
      <c r="B409" s="3" t="s">
        <v>391</v>
      </c>
      <c r="C409" t="s">
        <v>5</v>
      </c>
      <c r="D409" t="s">
        <v>37</v>
      </c>
      <c r="E409" t="s">
        <v>7</v>
      </c>
      <c r="F409" s="6" t="s">
        <v>392</v>
      </c>
      <c r="G409" t="s">
        <v>9</v>
      </c>
      <c r="H409" s="2">
        <v>2</v>
      </c>
      <c r="I409" s="8" t="s">
        <v>346</v>
      </c>
      <c r="J409" s="9">
        <v>37.200000000000003</v>
      </c>
      <c r="K409" s="9">
        <f t="shared" si="18"/>
        <v>18.600000000000001</v>
      </c>
      <c r="L409" s="9">
        <f t="shared" si="19"/>
        <v>74.400000000000006</v>
      </c>
      <c r="M409" s="9">
        <f t="shared" si="20"/>
        <v>37.200000000000003</v>
      </c>
    </row>
    <row r="410" spans="2:13" ht="56.1" customHeight="1" x14ac:dyDescent="0.25">
      <c r="B410" s="3" t="s">
        <v>396</v>
      </c>
      <c r="C410" t="s">
        <v>5</v>
      </c>
      <c r="D410" t="s">
        <v>37</v>
      </c>
      <c r="E410" t="s">
        <v>13</v>
      </c>
      <c r="F410" s="6" t="s">
        <v>397</v>
      </c>
      <c r="G410" t="s">
        <v>9</v>
      </c>
      <c r="H410" s="2">
        <v>2</v>
      </c>
      <c r="I410" s="8" t="s">
        <v>341</v>
      </c>
      <c r="J410" s="9">
        <v>27.6</v>
      </c>
      <c r="K410" s="9">
        <f t="shared" si="18"/>
        <v>13.8</v>
      </c>
      <c r="L410" s="9">
        <f t="shared" si="19"/>
        <v>55.2</v>
      </c>
      <c r="M410" s="9">
        <f t="shared" si="20"/>
        <v>27.6</v>
      </c>
    </row>
    <row r="411" spans="2:13" ht="56.1" customHeight="1" x14ac:dyDescent="0.25">
      <c r="B411" s="3" t="s">
        <v>398</v>
      </c>
      <c r="C411" t="s">
        <v>5</v>
      </c>
      <c r="D411" t="s">
        <v>37</v>
      </c>
      <c r="E411" t="s">
        <v>7</v>
      </c>
      <c r="F411" s="6" t="s">
        <v>399</v>
      </c>
      <c r="G411" t="s">
        <v>9</v>
      </c>
      <c r="H411" s="2">
        <v>2</v>
      </c>
      <c r="I411" s="8" t="s">
        <v>356</v>
      </c>
      <c r="J411" s="9">
        <v>27.6</v>
      </c>
      <c r="K411" s="9">
        <f t="shared" si="18"/>
        <v>13.8</v>
      </c>
      <c r="L411" s="9">
        <f t="shared" si="19"/>
        <v>55.2</v>
      </c>
      <c r="M411" s="9">
        <f t="shared" si="20"/>
        <v>27.6</v>
      </c>
    </row>
    <row r="412" spans="2:13" ht="56.1" customHeight="1" x14ac:dyDescent="0.25">
      <c r="B412" s="3" t="s">
        <v>457</v>
      </c>
      <c r="C412" t="s">
        <v>5</v>
      </c>
      <c r="D412" t="s">
        <v>37</v>
      </c>
      <c r="E412" t="s">
        <v>13</v>
      </c>
      <c r="F412" s="6" t="s">
        <v>458</v>
      </c>
      <c r="G412" t="s">
        <v>9</v>
      </c>
      <c r="H412" s="2">
        <v>2</v>
      </c>
      <c r="I412" s="8" t="s">
        <v>313</v>
      </c>
      <c r="J412" s="9">
        <v>30.3</v>
      </c>
      <c r="K412" s="9">
        <f t="shared" si="18"/>
        <v>15.15</v>
      </c>
      <c r="L412" s="9">
        <f t="shared" si="19"/>
        <v>60.6</v>
      </c>
      <c r="M412" s="9">
        <f t="shared" si="20"/>
        <v>30.3</v>
      </c>
    </row>
    <row r="413" spans="2:13" ht="56.1" customHeight="1" x14ac:dyDescent="0.25">
      <c r="B413" s="3" t="s">
        <v>592</v>
      </c>
      <c r="C413" t="s">
        <v>5</v>
      </c>
      <c r="D413" t="s">
        <v>37</v>
      </c>
      <c r="E413" t="s">
        <v>7</v>
      </c>
      <c r="F413" s="6" t="s">
        <v>593</v>
      </c>
      <c r="G413" t="s">
        <v>9</v>
      </c>
      <c r="H413" s="2">
        <v>2</v>
      </c>
      <c r="I413" s="8" t="s">
        <v>594</v>
      </c>
      <c r="J413" s="9">
        <v>38.6</v>
      </c>
      <c r="K413" s="9">
        <f t="shared" si="18"/>
        <v>19.3</v>
      </c>
      <c r="L413" s="9">
        <f t="shared" si="19"/>
        <v>77.2</v>
      </c>
      <c r="M413" s="9">
        <f t="shared" si="20"/>
        <v>38.6</v>
      </c>
    </row>
    <row r="414" spans="2:13" ht="56.1" customHeight="1" x14ac:dyDescent="0.25">
      <c r="B414" s="3" t="s">
        <v>71</v>
      </c>
      <c r="C414" t="s">
        <v>5</v>
      </c>
      <c r="D414" t="s">
        <v>37</v>
      </c>
      <c r="E414" t="s">
        <v>13</v>
      </c>
      <c r="F414" s="6" t="s">
        <v>72</v>
      </c>
      <c r="G414" t="s">
        <v>9</v>
      </c>
      <c r="H414" s="2">
        <v>1</v>
      </c>
      <c r="I414" s="8" t="s">
        <v>65</v>
      </c>
      <c r="J414" s="9">
        <v>82.8</v>
      </c>
      <c r="K414" s="9">
        <f t="shared" si="18"/>
        <v>41.4</v>
      </c>
      <c r="L414" s="9">
        <f t="shared" si="19"/>
        <v>82.8</v>
      </c>
      <c r="M414" s="9">
        <f t="shared" si="20"/>
        <v>41.4</v>
      </c>
    </row>
    <row r="415" spans="2:13" ht="56.1" customHeight="1" x14ac:dyDescent="0.25">
      <c r="B415" s="3" t="s">
        <v>85</v>
      </c>
      <c r="C415" t="s">
        <v>5</v>
      </c>
      <c r="D415" t="s">
        <v>37</v>
      </c>
      <c r="E415" t="s">
        <v>7</v>
      </c>
      <c r="F415" s="6" t="s">
        <v>86</v>
      </c>
      <c r="G415" t="s">
        <v>9</v>
      </c>
      <c r="H415" s="2">
        <v>1</v>
      </c>
      <c r="I415" s="8" t="s">
        <v>76</v>
      </c>
      <c r="J415" s="9">
        <v>69</v>
      </c>
      <c r="K415" s="9">
        <f t="shared" si="18"/>
        <v>34.5</v>
      </c>
      <c r="L415" s="9">
        <f t="shared" si="19"/>
        <v>69</v>
      </c>
      <c r="M415" s="9">
        <f t="shared" si="20"/>
        <v>34.5</v>
      </c>
    </row>
    <row r="416" spans="2:13" ht="56.1" customHeight="1" x14ac:dyDescent="0.25">
      <c r="B416" s="3" t="s">
        <v>95</v>
      </c>
      <c r="C416" t="s">
        <v>5</v>
      </c>
      <c r="D416" t="s">
        <v>37</v>
      </c>
      <c r="E416" t="s">
        <v>13</v>
      </c>
      <c r="F416" s="6" t="s">
        <v>96</v>
      </c>
      <c r="G416" t="s">
        <v>9</v>
      </c>
      <c r="H416" s="2">
        <v>1</v>
      </c>
      <c r="I416" s="8" t="s">
        <v>65</v>
      </c>
      <c r="J416" s="9">
        <v>62.1</v>
      </c>
      <c r="K416" s="9">
        <f t="shared" si="18"/>
        <v>31.05</v>
      </c>
      <c r="L416" s="9">
        <f t="shared" si="19"/>
        <v>62.1</v>
      </c>
      <c r="M416" s="9">
        <f t="shared" si="20"/>
        <v>31.05</v>
      </c>
    </row>
    <row r="417" spans="2:13" ht="56.1" customHeight="1" x14ac:dyDescent="0.25">
      <c r="B417" s="3" t="s">
        <v>113</v>
      </c>
      <c r="C417" t="s">
        <v>5</v>
      </c>
      <c r="D417" t="s">
        <v>37</v>
      </c>
      <c r="E417" t="s">
        <v>13</v>
      </c>
      <c r="F417" s="6" t="s">
        <v>114</v>
      </c>
      <c r="G417" t="s">
        <v>9</v>
      </c>
      <c r="H417" s="2">
        <v>1</v>
      </c>
      <c r="I417" s="8" t="s">
        <v>115</v>
      </c>
      <c r="J417" s="9">
        <v>55.2</v>
      </c>
      <c r="K417" s="9">
        <f t="shared" si="18"/>
        <v>27.6</v>
      </c>
      <c r="L417" s="9">
        <f t="shared" si="19"/>
        <v>55.2</v>
      </c>
      <c r="M417" s="9">
        <f t="shared" si="20"/>
        <v>27.6</v>
      </c>
    </row>
    <row r="418" spans="2:13" ht="56.1" customHeight="1" x14ac:dyDescent="0.25">
      <c r="B418" s="3" t="s">
        <v>116</v>
      </c>
      <c r="C418" t="s">
        <v>5</v>
      </c>
      <c r="D418" t="s">
        <v>37</v>
      </c>
      <c r="E418" t="s">
        <v>13</v>
      </c>
      <c r="F418" s="6" t="s">
        <v>117</v>
      </c>
      <c r="G418" t="s">
        <v>9</v>
      </c>
      <c r="H418" s="2">
        <v>1</v>
      </c>
      <c r="I418" s="8" t="s">
        <v>76</v>
      </c>
      <c r="J418" s="9">
        <v>55.2</v>
      </c>
      <c r="K418" s="9">
        <f t="shared" si="18"/>
        <v>27.6</v>
      </c>
      <c r="L418" s="9">
        <f t="shared" si="19"/>
        <v>55.2</v>
      </c>
      <c r="M418" s="9">
        <f t="shared" si="20"/>
        <v>27.6</v>
      </c>
    </row>
    <row r="419" spans="2:13" ht="56.1" customHeight="1" x14ac:dyDescent="0.25">
      <c r="B419" s="3" t="s">
        <v>134</v>
      </c>
      <c r="C419" t="s">
        <v>5</v>
      </c>
      <c r="D419" t="s">
        <v>37</v>
      </c>
      <c r="E419" t="s">
        <v>13</v>
      </c>
      <c r="F419" s="6" t="s">
        <v>135</v>
      </c>
      <c r="G419" t="s">
        <v>9</v>
      </c>
      <c r="H419" s="2">
        <v>1</v>
      </c>
      <c r="I419" s="8" t="s">
        <v>76</v>
      </c>
      <c r="J419" s="9">
        <v>48.3</v>
      </c>
      <c r="K419" s="9">
        <f t="shared" si="18"/>
        <v>24.15</v>
      </c>
      <c r="L419" s="9">
        <f t="shared" si="19"/>
        <v>48.3</v>
      </c>
      <c r="M419" s="9">
        <f t="shared" si="20"/>
        <v>24.15</v>
      </c>
    </row>
    <row r="420" spans="2:13" ht="56.1" customHeight="1" x14ac:dyDescent="0.25">
      <c r="B420" s="3" t="s">
        <v>136</v>
      </c>
      <c r="C420" t="s">
        <v>5</v>
      </c>
      <c r="D420" t="s">
        <v>37</v>
      </c>
      <c r="E420" t="s">
        <v>13</v>
      </c>
      <c r="F420" s="6" t="s">
        <v>137</v>
      </c>
      <c r="G420" t="s">
        <v>9</v>
      </c>
      <c r="H420" s="2">
        <v>1</v>
      </c>
      <c r="I420" s="8" t="s">
        <v>84</v>
      </c>
      <c r="J420" s="9">
        <v>48.3</v>
      </c>
      <c r="K420" s="9">
        <f t="shared" si="18"/>
        <v>24.15</v>
      </c>
      <c r="L420" s="9">
        <f t="shared" si="19"/>
        <v>48.3</v>
      </c>
      <c r="M420" s="9">
        <f t="shared" si="20"/>
        <v>24.15</v>
      </c>
    </row>
    <row r="421" spans="2:13" ht="56.1" customHeight="1" x14ac:dyDescent="0.25">
      <c r="B421" s="3" t="s">
        <v>152</v>
      </c>
      <c r="C421" t="s">
        <v>5</v>
      </c>
      <c r="D421" t="s">
        <v>37</v>
      </c>
      <c r="E421" t="s">
        <v>13</v>
      </c>
      <c r="F421" s="6" t="s">
        <v>153</v>
      </c>
      <c r="G421" t="s">
        <v>9</v>
      </c>
      <c r="H421" s="2">
        <v>1</v>
      </c>
      <c r="I421" s="8" t="s">
        <v>76</v>
      </c>
      <c r="J421" s="9">
        <v>41.4</v>
      </c>
      <c r="K421" s="9">
        <f t="shared" si="18"/>
        <v>20.7</v>
      </c>
      <c r="L421" s="9">
        <f t="shared" si="19"/>
        <v>41.4</v>
      </c>
      <c r="M421" s="9">
        <f t="shared" si="20"/>
        <v>20.7</v>
      </c>
    </row>
    <row r="422" spans="2:13" ht="56.1" customHeight="1" x14ac:dyDescent="0.25">
      <c r="B422" s="3" t="s">
        <v>154</v>
      </c>
      <c r="C422" t="s">
        <v>5</v>
      </c>
      <c r="D422" t="s">
        <v>37</v>
      </c>
      <c r="E422" t="s">
        <v>13</v>
      </c>
      <c r="F422" s="6" t="s">
        <v>155</v>
      </c>
      <c r="G422" t="s">
        <v>9</v>
      </c>
      <c r="H422" s="2">
        <v>1</v>
      </c>
      <c r="I422" s="8" t="s">
        <v>156</v>
      </c>
      <c r="J422" s="9">
        <v>41.4</v>
      </c>
      <c r="K422" s="9">
        <f t="shared" si="18"/>
        <v>20.7</v>
      </c>
      <c r="L422" s="9">
        <f t="shared" si="19"/>
        <v>41.4</v>
      </c>
      <c r="M422" s="9">
        <f t="shared" si="20"/>
        <v>20.7</v>
      </c>
    </row>
    <row r="423" spans="2:13" ht="56.1" customHeight="1" x14ac:dyDescent="0.25">
      <c r="B423" s="3" t="s">
        <v>157</v>
      </c>
      <c r="C423" t="s">
        <v>5</v>
      </c>
      <c r="D423" t="s">
        <v>37</v>
      </c>
      <c r="E423" t="s">
        <v>13</v>
      </c>
      <c r="F423" s="6" t="s">
        <v>158</v>
      </c>
      <c r="G423" t="s">
        <v>9</v>
      </c>
      <c r="H423" s="2">
        <v>1</v>
      </c>
      <c r="I423" s="8" t="s">
        <v>46</v>
      </c>
      <c r="J423" s="9">
        <v>41.4</v>
      </c>
      <c r="K423" s="9">
        <f t="shared" si="18"/>
        <v>20.7</v>
      </c>
      <c r="L423" s="9">
        <f t="shared" si="19"/>
        <v>41.4</v>
      </c>
      <c r="M423" s="9">
        <f t="shared" si="20"/>
        <v>20.7</v>
      </c>
    </row>
    <row r="424" spans="2:13" ht="56.1" customHeight="1" x14ac:dyDescent="0.25">
      <c r="B424" s="3" t="s">
        <v>159</v>
      </c>
      <c r="C424" t="s">
        <v>5</v>
      </c>
      <c r="D424" t="s">
        <v>37</v>
      </c>
      <c r="E424" t="s">
        <v>7</v>
      </c>
      <c r="F424" s="6" t="s">
        <v>160</v>
      </c>
      <c r="G424" t="s">
        <v>9</v>
      </c>
      <c r="H424" s="2">
        <v>1</v>
      </c>
      <c r="I424" s="8" t="s">
        <v>145</v>
      </c>
      <c r="J424" s="9">
        <v>41.4</v>
      </c>
      <c r="K424" s="9">
        <f t="shared" si="18"/>
        <v>20.7</v>
      </c>
      <c r="L424" s="9">
        <f t="shared" si="19"/>
        <v>41.4</v>
      </c>
      <c r="M424" s="9">
        <f t="shared" si="20"/>
        <v>20.7</v>
      </c>
    </row>
    <row r="425" spans="2:13" ht="56.1" customHeight="1" x14ac:dyDescent="0.25">
      <c r="B425" s="3" t="s">
        <v>161</v>
      </c>
      <c r="C425" t="s">
        <v>5</v>
      </c>
      <c r="D425" t="s">
        <v>37</v>
      </c>
      <c r="E425" t="s">
        <v>7</v>
      </c>
      <c r="F425" s="6" t="s">
        <v>162</v>
      </c>
      <c r="G425" t="s">
        <v>9</v>
      </c>
      <c r="H425" s="2">
        <v>1</v>
      </c>
      <c r="I425" s="8" t="s">
        <v>46</v>
      </c>
      <c r="J425" s="9">
        <v>41.4</v>
      </c>
      <c r="K425" s="9">
        <f t="shared" si="18"/>
        <v>20.7</v>
      </c>
      <c r="L425" s="9">
        <f t="shared" si="19"/>
        <v>41.4</v>
      </c>
      <c r="M425" s="9">
        <f t="shared" si="20"/>
        <v>20.7</v>
      </c>
    </row>
    <row r="426" spans="2:13" ht="56.1" customHeight="1" x14ac:dyDescent="0.25">
      <c r="B426" s="3" t="s">
        <v>163</v>
      </c>
      <c r="C426" t="s">
        <v>5</v>
      </c>
      <c r="D426" t="s">
        <v>37</v>
      </c>
      <c r="E426" t="s">
        <v>7</v>
      </c>
      <c r="F426" s="6" t="s">
        <v>164</v>
      </c>
      <c r="G426" t="s">
        <v>9</v>
      </c>
      <c r="H426" s="2">
        <v>1</v>
      </c>
      <c r="I426" s="8" t="s">
        <v>65</v>
      </c>
      <c r="J426" s="9">
        <v>41.4</v>
      </c>
      <c r="K426" s="9">
        <f t="shared" si="18"/>
        <v>20.7</v>
      </c>
      <c r="L426" s="9">
        <f t="shared" si="19"/>
        <v>41.4</v>
      </c>
      <c r="M426" s="9">
        <f t="shared" si="20"/>
        <v>20.7</v>
      </c>
    </row>
    <row r="427" spans="2:13" ht="56.1" customHeight="1" x14ac:dyDescent="0.25">
      <c r="B427" s="3" t="s">
        <v>165</v>
      </c>
      <c r="C427" t="s">
        <v>5</v>
      </c>
      <c r="D427" t="s">
        <v>37</v>
      </c>
      <c r="E427" t="s">
        <v>7</v>
      </c>
      <c r="F427" s="6" t="s">
        <v>166</v>
      </c>
      <c r="G427" t="s">
        <v>9</v>
      </c>
      <c r="H427" s="2">
        <v>1</v>
      </c>
      <c r="I427" s="8" t="s">
        <v>65</v>
      </c>
      <c r="J427" s="9">
        <v>41.4</v>
      </c>
      <c r="K427" s="9">
        <f t="shared" si="18"/>
        <v>20.7</v>
      </c>
      <c r="L427" s="9">
        <f t="shared" si="19"/>
        <v>41.4</v>
      </c>
      <c r="M427" s="9">
        <f t="shared" si="20"/>
        <v>20.7</v>
      </c>
    </row>
    <row r="428" spans="2:13" ht="56.1" customHeight="1" x14ac:dyDescent="0.25">
      <c r="B428" s="3" t="s">
        <v>172</v>
      </c>
      <c r="C428" t="s">
        <v>5</v>
      </c>
      <c r="D428" t="s">
        <v>37</v>
      </c>
      <c r="E428" t="s">
        <v>13</v>
      </c>
      <c r="F428" s="6" t="s">
        <v>173</v>
      </c>
      <c r="G428" t="s">
        <v>9</v>
      </c>
      <c r="H428" s="2">
        <v>1</v>
      </c>
      <c r="I428" s="8" t="s">
        <v>115</v>
      </c>
      <c r="J428" s="9">
        <v>38.6</v>
      </c>
      <c r="K428" s="9">
        <f t="shared" si="18"/>
        <v>19.3</v>
      </c>
      <c r="L428" s="9">
        <f t="shared" si="19"/>
        <v>38.6</v>
      </c>
      <c r="M428" s="9">
        <f t="shared" si="20"/>
        <v>19.3</v>
      </c>
    </row>
    <row r="429" spans="2:13" ht="56.1" customHeight="1" x14ac:dyDescent="0.25">
      <c r="B429" s="3" t="s">
        <v>176</v>
      </c>
      <c r="C429" t="s">
        <v>5</v>
      </c>
      <c r="D429" t="s">
        <v>37</v>
      </c>
      <c r="E429" t="s">
        <v>7</v>
      </c>
      <c r="F429" s="6" t="s">
        <v>162</v>
      </c>
      <c r="G429" t="s">
        <v>9</v>
      </c>
      <c r="H429" s="2">
        <v>1</v>
      </c>
      <c r="I429" s="8" t="s">
        <v>115</v>
      </c>
      <c r="J429" s="9">
        <v>38.6</v>
      </c>
      <c r="K429" s="9">
        <f t="shared" si="18"/>
        <v>19.3</v>
      </c>
      <c r="L429" s="9">
        <f t="shared" si="19"/>
        <v>38.6</v>
      </c>
      <c r="M429" s="9">
        <f t="shared" si="20"/>
        <v>19.3</v>
      </c>
    </row>
    <row r="430" spans="2:13" ht="56.1" customHeight="1" x14ac:dyDescent="0.25">
      <c r="B430" s="3" t="s">
        <v>193</v>
      </c>
      <c r="C430" t="s">
        <v>5</v>
      </c>
      <c r="D430" t="s">
        <v>37</v>
      </c>
      <c r="E430" t="s">
        <v>13</v>
      </c>
      <c r="F430" s="6" t="s">
        <v>194</v>
      </c>
      <c r="G430" t="s">
        <v>9</v>
      </c>
      <c r="H430" s="2">
        <v>1</v>
      </c>
      <c r="I430" s="8" t="s">
        <v>195</v>
      </c>
      <c r="J430" s="9">
        <v>34.5</v>
      </c>
      <c r="K430" s="9">
        <f t="shared" si="18"/>
        <v>17.25</v>
      </c>
      <c r="L430" s="9">
        <f t="shared" si="19"/>
        <v>34.5</v>
      </c>
      <c r="M430" s="9">
        <f t="shared" si="20"/>
        <v>17.25</v>
      </c>
    </row>
    <row r="431" spans="2:13" ht="56.1" customHeight="1" x14ac:dyDescent="0.25">
      <c r="B431" s="3" t="s">
        <v>196</v>
      </c>
      <c r="C431" t="s">
        <v>5</v>
      </c>
      <c r="D431" t="s">
        <v>37</v>
      </c>
      <c r="E431" t="s">
        <v>13</v>
      </c>
      <c r="F431" s="6" t="s">
        <v>197</v>
      </c>
      <c r="G431" t="s">
        <v>9</v>
      </c>
      <c r="H431" s="2">
        <v>1</v>
      </c>
      <c r="I431" s="8" t="s">
        <v>65</v>
      </c>
      <c r="J431" s="9">
        <v>34.5</v>
      </c>
      <c r="K431" s="9">
        <f t="shared" si="18"/>
        <v>17.25</v>
      </c>
      <c r="L431" s="9">
        <f t="shared" si="19"/>
        <v>34.5</v>
      </c>
      <c r="M431" s="9">
        <f t="shared" si="20"/>
        <v>17.25</v>
      </c>
    </row>
    <row r="432" spans="2:13" ht="56.1" customHeight="1" x14ac:dyDescent="0.25">
      <c r="B432" s="3" t="s">
        <v>198</v>
      </c>
      <c r="C432" t="s">
        <v>5</v>
      </c>
      <c r="D432" t="s">
        <v>37</v>
      </c>
      <c r="E432" t="s">
        <v>13</v>
      </c>
      <c r="F432" s="6" t="s">
        <v>199</v>
      </c>
      <c r="G432" t="s">
        <v>9</v>
      </c>
      <c r="H432" s="2">
        <v>1</v>
      </c>
      <c r="I432" s="8" t="s">
        <v>84</v>
      </c>
      <c r="J432" s="9">
        <v>34.5</v>
      </c>
      <c r="K432" s="9">
        <f t="shared" si="18"/>
        <v>17.25</v>
      </c>
      <c r="L432" s="9">
        <f t="shared" si="19"/>
        <v>34.5</v>
      </c>
      <c r="M432" s="9">
        <f t="shared" si="20"/>
        <v>17.25</v>
      </c>
    </row>
    <row r="433" spans="2:13" ht="56.1" customHeight="1" x14ac:dyDescent="0.25">
      <c r="B433" s="3" t="s">
        <v>200</v>
      </c>
      <c r="C433" t="s">
        <v>5</v>
      </c>
      <c r="D433" t="s">
        <v>37</v>
      </c>
      <c r="E433" t="s">
        <v>7</v>
      </c>
      <c r="F433" s="6" t="s">
        <v>201</v>
      </c>
      <c r="G433" t="s">
        <v>9</v>
      </c>
      <c r="H433" s="2">
        <v>1</v>
      </c>
      <c r="I433" s="8" t="s">
        <v>65</v>
      </c>
      <c r="J433" s="9">
        <v>34.5</v>
      </c>
      <c r="K433" s="9">
        <f t="shared" si="18"/>
        <v>17.25</v>
      </c>
      <c r="L433" s="9">
        <f t="shared" si="19"/>
        <v>34.5</v>
      </c>
      <c r="M433" s="9">
        <f t="shared" si="20"/>
        <v>17.25</v>
      </c>
    </row>
    <row r="434" spans="2:13" ht="56.1" customHeight="1" x14ac:dyDescent="0.25">
      <c r="B434" s="3" t="s">
        <v>202</v>
      </c>
      <c r="C434" t="s">
        <v>5</v>
      </c>
      <c r="D434" t="s">
        <v>37</v>
      </c>
      <c r="E434" t="s">
        <v>7</v>
      </c>
      <c r="F434" s="6" t="s">
        <v>203</v>
      </c>
      <c r="G434" t="s">
        <v>9</v>
      </c>
      <c r="H434" s="2">
        <v>1</v>
      </c>
      <c r="I434" s="8" t="s">
        <v>65</v>
      </c>
      <c r="J434" s="9">
        <v>34.5</v>
      </c>
      <c r="K434" s="9">
        <f t="shared" si="18"/>
        <v>17.25</v>
      </c>
      <c r="L434" s="9">
        <f t="shared" si="19"/>
        <v>34.5</v>
      </c>
      <c r="M434" s="9">
        <f t="shared" si="20"/>
        <v>17.25</v>
      </c>
    </row>
    <row r="435" spans="2:13" ht="56.1" customHeight="1" x14ac:dyDescent="0.25">
      <c r="B435" s="3" t="s">
        <v>204</v>
      </c>
      <c r="C435" t="s">
        <v>5</v>
      </c>
      <c r="D435" t="s">
        <v>37</v>
      </c>
      <c r="E435" t="s">
        <v>7</v>
      </c>
      <c r="F435" s="6" t="s">
        <v>205</v>
      </c>
      <c r="G435" t="s">
        <v>9</v>
      </c>
      <c r="H435" s="2">
        <v>1</v>
      </c>
      <c r="I435" s="8" t="s">
        <v>145</v>
      </c>
      <c r="J435" s="9">
        <v>34.5</v>
      </c>
      <c r="K435" s="9">
        <f t="shared" si="18"/>
        <v>17.25</v>
      </c>
      <c r="L435" s="9">
        <f t="shared" si="19"/>
        <v>34.5</v>
      </c>
      <c r="M435" s="9">
        <f t="shared" si="20"/>
        <v>17.25</v>
      </c>
    </row>
    <row r="436" spans="2:13" ht="56.1" customHeight="1" x14ac:dyDescent="0.25">
      <c r="B436" s="3" t="s">
        <v>206</v>
      </c>
      <c r="C436" t="s">
        <v>5</v>
      </c>
      <c r="D436" t="s">
        <v>37</v>
      </c>
      <c r="E436" t="s">
        <v>7</v>
      </c>
      <c r="F436" s="6" t="s">
        <v>207</v>
      </c>
      <c r="G436" t="s">
        <v>9</v>
      </c>
      <c r="H436" s="2">
        <v>1</v>
      </c>
      <c r="I436" s="8" t="s">
        <v>65</v>
      </c>
      <c r="J436" s="9">
        <v>34.5</v>
      </c>
      <c r="K436" s="9">
        <f t="shared" si="18"/>
        <v>17.25</v>
      </c>
      <c r="L436" s="9">
        <f t="shared" si="19"/>
        <v>34.5</v>
      </c>
      <c r="M436" s="9">
        <f t="shared" si="20"/>
        <v>17.25</v>
      </c>
    </row>
    <row r="437" spans="2:13" ht="56.1" customHeight="1" x14ac:dyDescent="0.25">
      <c r="B437" s="3" t="s">
        <v>208</v>
      </c>
      <c r="C437" t="s">
        <v>5</v>
      </c>
      <c r="D437" t="s">
        <v>37</v>
      </c>
      <c r="E437" t="s">
        <v>7</v>
      </c>
      <c r="F437" s="6" t="s">
        <v>209</v>
      </c>
      <c r="G437" t="s">
        <v>9</v>
      </c>
      <c r="H437" s="2">
        <v>1</v>
      </c>
      <c r="I437" s="8" t="s">
        <v>115</v>
      </c>
      <c r="J437" s="9">
        <v>34.5</v>
      </c>
      <c r="K437" s="9">
        <f t="shared" si="18"/>
        <v>17.25</v>
      </c>
      <c r="L437" s="9">
        <f t="shared" si="19"/>
        <v>34.5</v>
      </c>
      <c r="M437" s="9">
        <f t="shared" si="20"/>
        <v>17.25</v>
      </c>
    </row>
    <row r="438" spans="2:13" ht="56.1" customHeight="1" x14ac:dyDescent="0.25">
      <c r="B438" s="3" t="s">
        <v>216</v>
      </c>
      <c r="C438" t="s">
        <v>5</v>
      </c>
      <c r="D438" t="s">
        <v>37</v>
      </c>
      <c r="E438" t="s">
        <v>7</v>
      </c>
      <c r="F438" s="6" t="s">
        <v>217</v>
      </c>
      <c r="G438" t="s">
        <v>9</v>
      </c>
      <c r="H438" s="2">
        <v>1</v>
      </c>
      <c r="I438" s="8" t="s">
        <v>65</v>
      </c>
      <c r="J438" s="9">
        <v>30.4</v>
      </c>
      <c r="K438" s="9">
        <f t="shared" si="18"/>
        <v>15.2</v>
      </c>
      <c r="L438" s="9">
        <f t="shared" si="19"/>
        <v>30.4</v>
      </c>
      <c r="M438" s="9">
        <f t="shared" si="20"/>
        <v>15.2</v>
      </c>
    </row>
    <row r="439" spans="2:13" ht="56.1" customHeight="1" x14ac:dyDescent="0.25">
      <c r="B439" s="3" t="s">
        <v>218</v>
      </c>
      <c r="C439" t="s">
        <v>5</v>
      </c>
      <c r="D439" t="s">
        <v>37</v>
      </c>
      <c r="E439" t="s">
        <v>7</v>
      </c>
      <c r="F439" s="6" t="s">
        <v>219</v>
      </c>
      <c r="G439" t="s">
        <v>9</v>
      </c>
      <c r="H439" s="2">
        <v>1</v>
      </c>
      <c r="I439" s="8" t="s">
        <v>46</v>
      </c>
      <c r="J439" s="9">
        <v>30.4</v>
      </c>
      <c r="K439" s="9">
        <f t="shared" si="18"/>
        <v>15.2</v>
      </c>
      <c r="L439" s="9">
        <f t="shared" si="19"/>
        <v>30.4</v>
      </c>
      <c r="M439" s="9">
        <f t="shared" si="20"/>
        <v>15.2</v>
      </c>
    </row>
    <row r="440" spans="2:13" ht="56.1" customHeight="1" x14ac:dyDescent="0.25">
      <c r="B440" s="3" t="s">
        <v>220</v>
      </c>
      <c r="C440" t="s">
        <v>5</v>
      </c>
      <c r="D440" t="s">
        <v>37</v>
      </c>
      <c r="E440" t="s">
        <v>7</v>
      </c>
      <c r="F440" s="6" t="s">
        <v>221</v>
      </c>
      <c r="G440" t="s">
        <v>9</v>
      </c>
      <c r="H440" s="2">
        <v>1</v>
      </c>
      <c r="I440" s="8" t="s">
        <v>65</v>
      </c>
      <c r="J440" s="9">
        <v>30.4</v>
      </c>
      <c r="K440" s="9">
        <f t="shared" si="18"/>
        <v>15.2</v>
      </c>
      <c r="L440" s="9">
        <f t="shared" si="19"/>
        <v>30.4</v>
      </c>
      <c r="M440" s="9">
        <f t="shared" si="20"/>
        <v>15.2</v>
      </c>
    </row>
    <row r="441" spans="2:13" ht="56.1" customHeight="1" x14ac:dyDescent="0.25">
      <c r="B441" s="3" t="s">
        <v>229</v>
      </c>
      <c r="C441" t="s">
        <v>5</v>
      </c>
      <c r="D441" t="s">
        <v>37</v>
      </c>
      <c r="E441" t="s">
        <v>105</v>
      </c>
      <c r="F441" s="6" t="s">
        <v>230</v>
      </c>
      <c r="G441" t="s">
        <v>107</v>
      </c>
      <c r="H441" s="2">
        <v>1</v>
      </c>
      <c r="I441" s="8" t="s">
        <v>189</v>
      </c>
      <c r="J441" s="9">
        <v>29.8</v>
      </c>
      <c r="K441" s="9">
        <f t="shared" si="18"/>
        <v>14.9</v>
      </c>
      <c r="L441" s="9">
        <f t="shared" si="19"/>
        <v>29.8</v>
      </c>
      <c r="M441" s="9">
        <f t="shared" si="20"/>
        <v>14.9</v>
      </c>
    </row>
    <row r="442" spans="2:13" ht="56.1" customHeight="1" x14ac:dyDescent="0.25">
      <c r="B442" s="3" t="s">
        <v>237</v>
      </c>
      <c r="C442" t="s">
        <v>5</v>
      </c>
      <c r="D442" t="s">
        <v>37</v>
      </c>
      <c r="E442" t="s">
        <v>7</v>
      </c>
      <c r="F442" s="6" t="s">
        <v>238</v>
      </c>
      <c r="G442" t="s">
        <v>9</v>
      </c>
      <c r="H442" s="2">
        <v>1</v>
      </c>
      <c r="I442" s="8" t="s">
        <v>76</v>
      </c>
      <c r="J442" s="9">
        <v>27.6</v>
      </c>
      <c r="K442" s="9">
        <f t="shared" si="18"/>
        <v>13.8</v>
      </c>
      <c r="L442" s="9">
        <f t="shared" si="19"/>
        <v>27.6</v>
      </c>
      <c r="M442" s="9">
        <f t="shared" si="20"/>
        <v>13.8</v>
      </c>
    </row>
    <row r="443" spans="2:13" ht="56.1" customHeight="1" x14ac:dyDescent="0.25">
      <c r="B443" s="3" t="s">
        <v>239</v>
      </c>
      <c r="C443" t="s">
        <v>5</v>
      </c>
      <c r="D443" t="s">
        <v>37</v>
      </c>
      <c r="E443" t="s">
        <v>7</v>
      </c>
      <c r="F443" s="6" t="s">
        <v>238</v>
      </c>
      <c r="G443" t="s">
        <v>9</v>
      </c>
      <c r="H443" s="2">
        <v>1</v>
      </c>
      <c r="I443" s="8" t="s">
        <v>46</v>
      </c>
      <c r="J443" s="9">
        <v>27.6</v>
      </c>
      <c r="K443" s="9">
        <f t="shared" si="18"/>
        <v>13.8</v>
      </c>
      <c r="L443" s="9">
        <f t="shared" si="19"/>
        <v>27.6</v>
      </c>
      <c r="M443" s="9">
        <f t="shared" si="20"/>
        <v>13.8</v>
      </c>
    </row>
    <row r="444" spans="2:13" ht="56.1" customHeight="1" x14ac:dyDescent="0.25">
      <c r="B444" s="3" t="s">
        <v>240</v>
      </c>
      <c r="C444" t="s">
        <v>5</v>
      </c>
      <c r="D444" t="s">
        <v>37</v>
      </c>
      <c r="E444" t="s">
        <v>7</v>
      </c>
      <c r="F444" s="6" t="s">
        <v>158</v>
      </c>
      <c r="G444" t="s">
        <v>9</v>
      </c>
      <c r="H444" s="2">
        <v>1</v>
      </c>
      <c r="I444" s="8" t="s">
        <v>145</v>
      </c>
      <c r="J444" s="9">
        <v>27.6</v>
      </c>
      <c r="K444" s="9">
        <f t="shared" si="18"/>
        <v>13.8</v>
      </c>
      <c r="L444" s="9">
        <f t="shared" si="19"/>
        <v>27.6</v>
      </c>
      <c r="M444" s="9">
        <f t="shared" si="20"/>
        <v>13.8</v>
      </c>
    </row>
    <row r="445" spans="2:13" ht="56.1" customHeight="1" x14ac:dyDescent="0.25">
      <c r="B445" s="3" t="s">
        <v>241</v>
      </c>
      <c r="C445" t="s">
        <v>5</v>
      </c>
      <c r="D445" t="s">
        <v>37</v>
      </c>
      <c r="E445" t="s">
        <v>7</v>
      </c>
      <c r="F445" s="6" t="s">
        <v>242</v>
      </c>
      <c r="G445" t="s">
        <v>9</v>
      </c>
      <c r="H445" s="2">
        <v>1</v>
      </c>
      <c r="I445" s="8" t="s">
        <v>76</v>
      </c>
      <c r="J445" s="9">
        <v>27.6</v>
      </c>
      <c r="K445" s="9">
        <f t="shared" si="18"/>
        <v>13.8</v>
      </c>
      <c r="L445" s="9">
        <f t="shared" si="19"/>
        <v>27.6</v>
      </c>
      <c r="M445" s="9">
        <f t="shared" si="20"/>
        <v>13.8</v>
      </c>
    </row>
    <row r="446" spans="2:13" ht="56.1" customHeight="1" x14ac:dyDescent="0.25">
      <c r="B446" s="3" t="s">
        <v>243</v>
      </c>
      <c r="C446" t="s">
        <v>5</v>
      </c>
      <c r="D446" t="s">
        <v>37</v>
      </c>
      <c r="E446" t="s">
        <v>7</v>
      </c>
      <c r="F446" s="6" t="s">
        <v>244</v>
      </c>
      <c r="G446" t="s">
        <v>9</v>
      </c>
      <c r="H446" s="2">
        <v>1</v>
      </c>
      <c r="I446" s="8" t="s">
        <v>84</v>
      </c>
      <c r="J446" s="9">
        <v>27.6</v>
      </c>
      <c r="K446" s="9">
        <f t="shared" si="18"/>
        <v>13.8</v>
      </c>
      <c r="L446" s="9">
        <f t="shared" si="19"/>
        <v>27.6</v>
      </c>
      <c r="M446" s="9">
        <f t="shared" si="20"/>
        <v>13.8</v>
      </c>
    </row>
    <row r="447" spans="2:13" ht="56.1" customHeight="1" x14ac:dyDescent="0.25">
      <c r="B447" s="3" t="s">
        <v>245</v>
      </c>
      <c r="C447" t="s">
        <v>5</v>
      </c>
      <c r="D447" t="s">
        <v>37</v>
      </c>
      <c r="E447" t="s">
        <v>7</v>
      </c>
      <c r="F447" s="6" t="s">
        <v>246</v>
      </c>
      <c r="G447" t="s">
        <v>9</v>
      </c>
      <c r="H447" s="2">
        <v>1</v>
      </c>
      <c r="I447" s="8" t="s">
        <v>65</v>
      </c>
      <c r="J447" s="9">
        <v>27.6</v>
      </c>
      <c r="K447" s="9">
        <f t="shared" si="18"/>
        <v>13.8</v>
      </c>
      <c r="L447" s="9">
        <f t="shared" si="19"/>
        <v>27.6</v>
      </c>
      <c r="M447" s="9">
        <f t="shared" si="20"/>
        <v>13.8</v>
      </c>
    </row>
    <row r="448" spans="2:13" ht="56.1" customHeight="1" x14ac:dyDescent="0.25">
      <c r="B448" s="3" t="s">
        <v>247</v>
      </c>
      <c r="C448" t="s">
        <v>5</v>
      </c>
      <c r="D448" t="s">
        <v>37</v>
      </c>
      <c r="E448" t="s">
        <v>7</v>
      </c>
      <c r="F448" s="6" t="s">
        <v>248</v>
      </c>
      <c r="G448" t="s">
        <v>9</v>
      </c>
      <c r="H448" s="2">
        <v>1</v>
      </c>
      <c r="I448" s="8" t="s">
        <v>65</v>
      </c>
      <c r="J448" s="9">
        <v>27.6</v>
      </c>
      <c r="K448" s="9">
        <f t="shared" si="18"/>
        <v>13.8</v>
      </c>
      <c r="L448" s="9">
        <f t="shared" si="19"/>
        <v>27.6</v>
      </c>
      <c r="M448" s="9">
        <f t="shared" si="20"/>
        <v>13.8</v>
      </c>
    </row>
    <row r="449" spans="2:13" ht="56.1" customHeight="1" x14ac:dyDescent="0.25">
      <c r="B449" s="3" t="s">
        <v>251</v>
      </c>
      <c r="C449" t="s">
        <v>5</v>
      </c>
      <c r="D449" t="s">
        <v>37</v>
      </c>
      <c r="E449" t="s">
        <v>13</v>
      </c>
      <c r="F449" s="6" t="s">
        <v>252</v>
      </c>
      <c r="G449" t="s">
        <v>9</v>
      </c>
      <c r="H449" s="2">
        <v>1</v>
      </c>
      <c r="I449" s="8" t="s">
        <v>65</v>
      </c>
      <c r="J449" s="9">
        <v>30.3</v>
      </c>
      <c r="K449" s="9">
        <f t="shared" si="18"/>
        <v>15.15</v>
      </c>
      <c r="L449" s="9">
        <f t="shared" si="19"/>
        <v>30.3</v>
      </c>
      <c r="M449" s="9">
        <f t="shared" si="20"/>
        <v>15.15</v>
      </c>
    </row>
    <row r="450" spans="2:13" ht="56.1" customHeight="1" x14ac:dyDescent="0.25">
      <c r="B450" s="3" t="s">
        <v>253</v>
      </c>
      <c r="C450" t="s">
        <v>5</v>
      </c>
      <c r="D450" t="s">
        <v>37</v>
      </c>
      <c r="E450" t="s">
        <v>13</v>
      </c>
      <c r="F450" s="6" t="s">
        <v>254</v>
      </c>
      <c r="G450" t="s">
        <v>9</v>
      </c>
      <c r="H450" s="2">
        <v>1</v>
      </c>
      <c r="I450" s="8" t="s">
        <v>46</v>
      </c>
      <c r="J450" s="9">
        <v>24.8</v>
      </c>
      <c r="K450" s="9">
        <f t="shared" si="18"/>
        <v>12.4</v>
      </c>
      <c r="L450" s="9">
        <f t="shared" si="19"/>
        <v>24.8</v>
      </c>
      <c r="M450" s="9">
        <f t="shared" si="20"/>
        <v>12.4</v>
      </c>
    </row>
    <row r="451" spans="2:13" ht="56.1" customHeight="1" x14ac:dyDescent="0.25">
      <c r="B451" s="3" t="s">
        <v>255</v>
      </c>
      <c r="C451" t="s">
        <v>5</v>
      </c>
      <c r="D451" t="s">
        <v>37</v>
      </c>
      <c r="E451" t="s">
        <v>13</v>
      </c>
      <c r="F451" s="6" t="s">
        <v>256</v>
      </c>
      <c r="G451" t="s">
        <v>9</v>
      </c>
      <c r="H451" s="2">
        <v>1</v>
      </c>
      <c r="I451" s="8" t="s">
        <v>195</v>
      </c>
      <c r="J451" s="9">
        <v>24.8</v>
      </c>
      <c r="K451" s="9">
        <f t="shared" ref="K451:K458" si="21">+J451/2</f>
        <v>12.4</v>
      </c>
      <c r="L451" s="9">
        <f t="shared" ref="L451:L458" si="22">+H451*J451</f>
        <v>24.8</v>
      </c>
      <c r="M451" s="9">
        <f t="shared" ref="M451:M458" si="23">+K451*H451</f>
        <v>12.4</v>
      </c>
    </row>
    <row r="452" spans="2:13" ht="56.1" customHeight="1" x14ac:dyDescent="0.25">
      <c r="B452" s="3" t="s">
        <v>257</v>
      </c>
      <c r="C452" t="s">
        <v>5</v>
      </c>
      <c r="D452" t="s">
        <v>37</v>
      </c>
      <c r="E452" t="s">
        <v>7</v>
      </c>
      <c r="F452" s="6" t="s">
        <v>258</v>
      </c>
      <c r="G452" t="s">
        <v>9</v>
      </c>
      <c r="H452" s="2">
        <v>1</v>
      </c>
      <c r="I452" s="8" t="s">
        <v>84</v>
      </c>
      <c r="J452" s="9">
        <v>24.8</v>
      </c>
      <c r="K452" s="9">
        <f t="shared" si="21"/>
        <v>12.4</v>
      </c>
      <c r="L452" s="9">
        <f t="shared" si="22"/>
        <v>24.8</v>
      </c>
      <c r="M452" s="9">
        <f t="shared" si="23"/>
        <v>12.4</v>
      </c>
    </row>
    <row r="453" spans="2:13" ht="56.1" customHeight="1" x14ac:dyDescent="0.25">
      <c r="B453" s="3" t="s">
        <v>259</v>
      </c>
      <c r="C453" t="s">
        <v>5</v>
      </c>
      <c r="D453" t="s">
        <v>37</v>
      </c>
      <c r="E453" t="s">
        <v>7</v>
      </c>
      <c r="F453" s="6" t="s">
        <v>258</v>
      </c>
      <c r="G453" t="s">
        <v>9</v>
      </c>
      <c r="H453" s="2">
        <v>1</v>
      </c>
      <c r="I453" s="8" t="s">
        <v>84</v>
      </c>
      <c r="J453" s="9">
        <v>24.8</v>
      </c>
      <c r="K453" s="9">
        <f t="shared" si="21"/>
        <v>12.4</v>
      </c>
      <c r="L453" s="9">
        <f t="shared" si="22"/>
        <v>24.8</v>
      </c>
      <c r="M453" s="9">
        <f t="shared" si="23"/>
        <v>12.4</v>
      </c>
    </row>
    <row r="454" spans="2:13" ht="56.1" customHeight="1" x14ac:dyDescent="0.25">
      <c r="B454" s="3" t="s">
        <v>260</v>
      </c>
      <c r="C454" t="s">
        <v>5</v>
      </c>
      <c r="D454" t="s">
        <v>37</v>
      </c>
      <c r="E454" t="s">
        <v>7</v>
      </c>
      <c r="F454" s="6" t="s">
        <v>261</v>
      </c>
      <c r="G454" t="s">
        <v>9</v>
      </c>
      <c r="H454" s="2">
        <v>1</v>
      </c>
      <c r="I454" s="8" t="s">
        <v>65</v>
      </c>
      <c r="J454" s="9">
        <v>24.8</v>
      </c>
      <c r="K454" s="9">
        <f t="shared" si="21"/>
        <v>12.4</v>
      </c>
      <c r="L454" s="9">
        <f t="shared" si="22"/>
        <v>24.8</v>
      </c>
      <c r="M454" s="9">
        <f t="shared" si="23"/>
        <v>12.4</v>
      </c>
    </row>
    <row r="455" spans="2:13" ht="56.1" customHeight="1" x14ac:dyDescent="0.25">
      <c r="B455" s="3" t="s">
        <v>290</v>
      </c>
      <c r="C455" t="s">
        <v>5</v>
      </c>
      <c r="D455" t="s">
        <v>37</v>
      </c>
      <c r="E455" t="s">
        <v>105</v>
      </c>
      <c r="F455" s="6" t="s">
        <v>291</v>
      </c>
      <c r="G455" t="s">
        <v>107</v>
      </c>
      <c r="H455" s="2">
        <v>1</v>
      </c>
      <c r="I455" s="8" t="s">
        <v>292</v>
      </c>
      <c r="J455" s="9">
        <v>19.899999999999999</v>
      </c>
      <c r="K455" s="9">
        <f t="shared" si="21"/>
        <v>9.9499999999999993</v>
      </c>
      <c r="L455" s="9">
        <f t="shared" si="22"/>
        <v>19.899999999999999</v>
      </c>
      <c r="M455" s="9">
        <f t="shared" si="23"/>
        <v>9.9499999999999993</v>
      </c>
    </row>
    <row r="456" spans="2:13" ht="56.1" customHeight="1" x14ac:dyDescent="0.25">
      <c r="B456" s="3" t="s">
        <v>1187</v>
      </c>
      <c r="C456" t="s">
        <v>5</v>
      </c>
      <c r="D456" t="s">
        <v>788</v>
      </c>
      <c r="E456" t="s">
        <v>13</v>
      </c>
      <c r="F456" s="6" t="s">
        <v>1188</v>
      </c>
      <c r="G456" t="s">
        <v>9</v>
      </c>
      <c r="H456" s="2">
        <v>0</v>
      </c>
      <c r="I456" s="8" t="s">
        <v>1189</v>
      </c>
      <c r="J456" s="9">
        <v>0</v>
      </c>
      <c r="K456" s="9">
        <f t="shared" si="21"/>
        <v>0</v>
      </c>
      <c r="L456" s="9">
        <f t="shared" si="22"/>
        <v>0</v>
      </c>
      <c r="M456" s="9">
        <f t="shared" si="23"/>
        <v>0</v>
      </c>
    </row>
    <row r="457" spans="2:13" ht="56.1" customHeight="1" x14ac:dyDescent="0.25">
      <c r="B457" s="3" t="s">
        <v>787</v>
      </c>
      <c r="C457" t="s">
        <v>5</v>
      </c>
      <c r="D457" t="s">
        <v>788</v>
      </c>
      <c r="E457" t="s">
        <v>13</v>
      </c>
      <c r="F457" s="6" t="s">
        <v>789</v>
      </c>
      <c r="G457" t="s">
        <v>9</v>
      </c>
      <c r="H457" s="2">
        <v>13</v>
      </c>
      <c r="I457" s="8" t="s">
        <v>790</v>
      </c>
      <c r="J457" s="9">
        <v>41.4</v>
      </c>
      <c r="K457" s="9">
        <f t="shared" si="21"/>
        <v>20.7</v>
      </c>
      <c r="L457" s="9">
        <f t="shared" si="22"/>
        <v>538.19999999999993</v>
      </c>
      <c r="M457" s="9">
        <f t="shared" si="23"/>
        <v>269.09999999999997</v>
      </c>
    </row>
    <row r="458" spans="2:13" ht="56.1" customHeight="1" x14ac:dyDescent="0.25">
      <c r="B458" s="3" t="s">
        <v>438</v>
      </c>
      <c r="C458" t="s">
        <v>5</v>
      </c>
      <c r="D458" t="s">
        <v>439</v>
      </c>
      <c r="E458" t="s">
        <v>13</v>
      </c>
      <c r="F458" s="6" t="s">
        <v>440</v>
      </c>
      <c r="G458" t="s">
        <v>9</v>
      </c>
      <c r="H458" s="2">
        <v>0</v>
      </c>
      <c r="I458" s="8" t="s">
        <v>356</v>
      </c>
      <c r="J458" s="9"/>
      <c r="K458" s="9">
        <f t="shared" si="21"/>
        <v>0</v>
      </c>
      <c r="L458" s="9">
        <f t="shared" si="22"/>
        <v>0</v>
      </c>
      <c r="M458" s="9">
        <f t="shared" si="23"/>
        <v>0</v>
      </c>
    </row>
    <row r="459" spans="2:13" x14ac:dyDescent="0.25">
      <c r="J459" s="9"/>
      <c r="K459" s="9"/>
      <c r="L459" s="9"/>
      <c r="M459" s="9"/>
    </row>
    <row r="460" spans="2:13" x14ac:dyDescent="0.25">
      <c r="J460" s="9"/>
      <c r="K460" s="9"/>
      <c r="L460" s="9"/>
      <c r="M460" s="9"/>
    </row>
    <row r="461" spans="2:13" x14ac:dyDescent="0.25">
      <c r="H461" s="2">
        <f>SUM(H2:H458)</f>
        <v>5793</v>
      </c>
      <c r="J461" s="9"/>
      <c r="K461" s="9"/>
      <c r="L461" s="10">
        <f t="shared" ref="L461:M461" si="24">SUM(L2:L458)</f>
        <v>385231.20000000019</v>
      </c>
      <c r="M461" s="10">
        <f t="shared" si="24"/>
        <v>192615.60000000009</v>
      </c>
    </row>
    <row r="462" spans="2:13" x14ac:dyDescent="0.25">
      <c r="J462" s="9"/>
      <c r="K462" s="9" t="s">
        <v>1203</v>
      </c>
      <c r="L462" s="9">
        <f>+L461/H461</f>
        <v>66.499430346970513</v>
      </c>
      <c r="M462" s="9">
        <f>+M461/H461</f>
        <v>33.249715173485257</v>
      </c>
    </row>
    <row r="463" spans="2:13" x14ac:dyDescent="0.25">
      <c r="J463" s="9"/>
      <c r="K463" s="9"/>
      <c r="L463" s="9"/>
      <c r="M463" s="9"/>
    </row>
    <row r="464" spans="2:13" x14ac:dyDescent="0.25">
      <c r="J464" s="9"/>
      <c r="K464" s="9"/>
      <c r="L464" s="9"/>
      <c r="M464" s="9"/>
    </row>
    <row r="465" spans="10:13" x14ac:dyDescent="0.25">
      <c r="J465" s="9"/>
      <c r="K465" s="9"/>
      <c r="L465" s="9"/>
      <c r="M465" s="9"/>
    </row>
    <row r="466" spans="10:13" x14ac:dyDescent="0.25">
      <c r="J466" s="9"/>
      <c r="K466" s="9"/>
      <c r="L466" s="9"/>
      <c r="M466" s="9"/>
    </row>
    <row r="467" spans="10:13" x14ac:dyDescent="0.25">
      <c r="J467" s="9"/>
      <c r="K467" s="9"/>
      <c r="L467" s="9"/>
      <c r="M467" s="9"/>
    </row>
    <row r="468" spans="10:13" x14ac:dyDescent="0.25">
      <c r="J468" s="9"/>
      <c r="K468" s="9"/>
      <c r="L468" s="9"/>
      <c r="M468" s="9"/>
    </row>
    <row r="469" spans="10:13" x14ac:dyDescent="0.25">
      <c r="J469" s="9"/>
      <c r="K469" s="9"/>
      <c r="L469" s="9"/>
      <c r="M469" s="9"/>
    </row>
    <row r="470" spans="10:13" x14ac:dyDescent="0.25">
      <c r="J470" s="9"/>
      <c r="K470" s="9"/>
      <c r="L470" s="9"/>
      <c r="M470" s="9"/>
    </row>
    <row r="471" spans="10:13" x14ac:dyDescent="0.25">
      <c r="J471" s="9"/>
      <c r="K471" s="9"/>
      <c r="L471" s="9"/>
      <c r="M471" s="9"/>
    </row>
    <row r="472" spans="10:13" x14ac:dyDescent="0.25">
      <c r="J472" s="9"/>
      <c r="K472" s="9"/>
      <c r="L472" s="9"/>
      <c r="M472" s="9"/>
    </row>
    <row r="473" spans="10:13" x14ac:dyDescent="0.25">
      <c r="J473" s="9"/>
      <c r="K473" s="9"/>
      <c r="L473" s="9"/>
      <c r="M473" s="9"/>
    </row>
    <row r="474" spans="10:13" x14ac:dyDescent="0.25">
      <c r="J474" s="9"/>
      <c r="K474" s="9"/>
      <c r="L474" s="9"/>
      <c r="M474" s="9"/>
    </row>
    <row r="475" spans="10:13" x14ac:dyDescent="0.25">
      <c r="J475" s="9"/>
      <c r="K475" s="9"/>
      <c r="L475" s="9"/>
      <c r="M475" s="9"/>
    </row>
    <row r="476" spans="10:13" x14ac:dyDescent="0.25">
      <c r="J476" s="9"/>
      <c r="K476" s="9"/>
      <c r="L476" s="9"/>
      <c r="M476" s="9"/>
    </row>
    <row r="477" spans="10:13" x14ac:dyDescent="0.25">
      <c r="J477" s="9"/>
      <c r="K477" s="9"/>
      <c r="L477" s="9"/>
      <c r="M477" s="9"/>
    </row>
  </sheetData>
  <sheetProtection formatCells="0" formatColumns="0" formatRows="0" insertColumns="0" insertRows="0" insertHyperlinks="0" deleteColumns="0" deleteRows="0" sort="0" autoFilter="0" pivotTables="0"/>
  <autoFilter ref="A1:I458">
    <sortState ref="A2:I458">
      <sortCondition ref="D1:D458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PUMA</vt:lpstr>
    </vt:vector>
  </TitlesOfParts>
  <Manager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2021-08-19T08:39:01Z</dcterms:created>
  <dcterms:modified xsi:type="dcterms:W3CDTF">2021-08-26T12:45:24Z</dcterms:modified>
</cp:coreProperties>
</file>